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365sep-my.sharepoint.com/personal/riestra_nube_sep_gob_mx/Documents/2026/Actualización página de internet/3er trimestre/FAM/21-Ago-2026/"/>
    </mc:Choice>
  </mc:AlternateContent>
  <xr:revisionPtr revIDLastSave="4" documentId="8_{906FB2B1-C42F-4BA7-8722-31B7D59C5D28}" xr6:coauthVersionLast="47" xr6:coauthVersionMax="47" xr10:uidLastSave="{B214B6E1-BEC6-4D79-9A22-CD55B50D6BDB}"/>
  <bookViews>
    <workbookView xWindow="28680" yWindow="-120" windowWidth="29040" windowHeight="15720" xr2:uid="{00000000-000D-0000-FFFF-FFFF00000000}"/>
  </bookViews>
  <sheets>
    <sheet name="BENE  2026" sheetId="1" r:id="rId1"/>
    <sheet name="BENE  2026 PE" sheetId="2" r:id="rId2"/>
  </sheets>
  <externalReferences>
    <externalReference r:id="rId3"/>
  </externalReferences>
  <definedNames>
    <definedName name="_FAM10" localSheetId="0">'[1]46'!#REF!</definedName>
    <definedName name="_FAM10" localSheetId="1">'[1]46'!#REF!</definedName>
    <definedName name="_FAM10">'[1]46'!#REF!</definedName>
    <definedName name="AAA" localSheetId="0">'[1]46'!#REF!</definedName>
    <definedName name="AAA" localSheetId="1">'[1]46'!#REF!</definedName>
    <definedName name="AAA">'[1]46'!#REF!</definedName>
    <definedName name="_xlnm.Print_Area" localSheetId="0">'BENE  2026'!$A$2:$F$78</definedName>
    <definedName name="_xlnm.Print_Area" localSheetId="1">'BENE  2026 PE'!$A$2:$F$15</definedName>
    <definedName name="_xlnm.Print_Area">#REF!</definedName>
    <definedName name="CCC" localSheetId="0">'[1]46'!#REF!</definedName>
    <definedName name="CCC" localSheetId="1">'[1]46'!#REF!</definedName>
    <definedName name="CCC">'[1]46'!#REF!</definedName>
    <definedName name="ISEP2010" localSheetId="0">'[1]46'!#REF!</definedName>
    <definedName name="ISEP2010" localSheetId="1">'[1]46'!#REF!</definedName>
    <definedName name="ISEP2010">'[1]46'!#REF!</definedName>
    <definedName name="PVIOL" localSheetId="0">#REF!</definedName>
    <definedName name="PVIOL" localSheetId="1">#REF!</definedName>
    <definedName name="PVIOL">#REF!</definedName>
    <definedName name="_xlnm.Print_Titles" localSheetId="0">'BENE  2026'!$4:$8</definedName>
    <definedName name="_xlnm.Print_Titles" localSheetId="1">'BENE  2026 PE'!$4:$8</definedName>
    <definedName name="_xlnm.Print_Titles">#REF!</definedName>
    <definedName name="X" localSheetId="0">'[1]46'!#REF!</definedName>
    <definedName name="X" localSheetId="1">'[1]46'!#REF!</definedName>
    <definedName name="X">'[1]46'!#REF!</definedName>
    <definedName name="Y" localSheetId="0">'[1]46'!#REF!</definedName>
    <definedName name="Y" localSheetId="1">'[1]46'!#REF!</definedName>
    <definedName name="Y">'[1]46'!#REF!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5" i="1" l="1"/>
  <c r="F76" i="1" s="1"/>
  <c r="F13" i="2" l="1"/>
  <c r="F83" i="1" s="1"/>
  <c r="E13" i="2"/>
  <c r="E76" i="1" l="1"/>
  <c r="E83" i="1" s="1"/>
</calcChain>
</file>

<file path=xl/sharedStrings.xml><?xml version="1.0" encoding="utf-8"?>
<sst xmlns="http://schemas.openxmlformats.org/spreadsheetml/2006/main" count="236" uniqueCount="182">
  <si>
    <t>FONDO DE APORTACIONES MÚLTIPLES (FAM)</t>
  </si>
  <si>
    <t>No.</t>
  </si>
  <si>
    <t>Estado</t>
  </si>
  <si>
    <t>Institución</t>
  </si>
  <si>
    <t>P.A.*</t>
  </si>
  <si>
    <t>Monto</t>
  </si>
  <si>
    <t>Aguascalientes</t>
  </si>
  <si>
    <t>01MSU0215O</t>
  </si>
  <si>
    <t>Baja California</t>
  </si>
  <si>
    <t>02MSU0020A</t>
  </si>
  <si>
    <t>Universidad Autónoma de Baja California</t>
  </si>
  <si>
    <t>Baja California Sur</t>
  </si>
  <si>
    <t>03MSU0064X</t>
  </si>
  <si>
    <t>Universidad Autónoma de Baja California Sur</t>
  </si>
  <si>
    <t>Campeche</t>
  </si>
  <si>
    <t>04MSU0018K</t>
  </si>
  <si>
    <t>Universidad Autónoma de Campeche</t>
  </si>
  <si>
    <t>04MSU0030F</t>
  </si>
  <si>
    <t>Instituto Campechano</t>
  </si>
  <si>
    <t>04MSU0238W</t>
  </si>
  <si>
    <t>Universidad Autónoma del Carmen</t>
  </si>
  <si>
    <t>Coahuila</t>
  </si>
  <si>
    <t>05MSU0010R</t>
  </si>
  <si>
    <t>Universidad Autónoma de Coahuila</t>
  </si>
  <si>
    <t>Colima</t>
  </si>
  <si>
    <t>06MSU0012O</t>
  </si>
  <si>
    <t>Universidad de Colima</t>
  </si>
  <si>
    <t>Chiapas</t>
  </si>
  <si>
    <t>07MSU0001H</t>
  </si>
  <si>
    <t>07MSU0002G</t>
  </si>
  <si>
    <t>Universidad de Ciencias y Artes de Chiapas</t>
  </si>
  <si>
    <t>Chihuahua</t>
  </si>
  <si>
    <t>08MSU0017H</t>
  </si>
  <si>
    <t>Universidad Autónoma de Chihuahua</t>
  </si>
  <si>
    <t>08MSU0245B</t>
  </si>
  <si>
    <t>Durango</t>
  </si>
  <si>
    <t>10MSU0010C</t>
  </si>
  <si>
    <t>Universidad Juárez del Estado de Durango</t>
  </si>
  <si>
    <t>Guanajuato</t>
  </si>
  <si>
    <t>11MSU0013Z</t>
  </si>
  <si>
    <t>Universidad de Guanajuato</t>
  </si>
  <si>
    <t>Guerrero</t>
  </si>
  <si>
    <t>12MSU0015W</t>
  </si>
  <si>
    <t>Universidad Autónoma de Guerrero</t>
  </si>
  <si>
    <t>12MSU0072N</t>
  </si>
  <si>
    <t>Universidad Intercultural del Estado de Guerrero</t>
  </si>
  <si>
    <t>Hidalgo</t>
  </si>
  <si>
    <t>13MSU0017T</t>
  </si>
  <si>
    <t>Universidad Autónoma del Estado de Hidalgo</t>
  </si>
  <si>
    <t>13MSU0326Y</t>
  </si>
  <si>
    <t>Universidad Intercultural del Estado de Hidalgo</t>
  </si>
  <si>
    <t>Jalisco</t>
  </si>
  <si>
    <t>14MSU0010Z</t>
  </si>
  <si>
    <t>Universidad de Guadalajara</t>
  </si>
  <si>
    <t>Estado de México</t>
  </si>
  <si>
    <t>15MSU0012W</t>
  </si>
  <si>
    <t>Universidad Autónoma del Estado de México</t>
  </si>
  <si>
    <t>15MSU0923T</t>
  </si>
  <si>
    <t>Universidad Estatal del Valle de Ecatepec</t>
  </si>
  <si>
    <t>15MSU0932A</t>
  </si>
  <si>
    <t>Universidad Intercultural del Estado de México</t>
  </si>
  <si>
    <t>15MSU0944F</t>
  </si>
  <si>
    <t>Universidad Estatal del Valle de Toluca</t>
  </si>
  <si>
    <t>15MSU0945E</t>
  </si>
  <si>
    <t>Universidad Mexiquense del Bicentenario</t>
  </si>
  <si>
    <t>Michoacán</t>
  </si>
  <si>
    <t>16MSU0014T</t>
  </si>
  <si>
    <t>16MSU0060E</t>
  </si>
  <si>
    <t>Universidad Intercultural Indígena de Michoacán</t>
  </si>
  <si>
    <t>Nuevo León</t>
  </si>
  <si>
    <t>19MSU0011T</t>
  </si>
  <si>
    <t>Universidad Autónoma de Nuevo León</t>
  </si>
  <si>
    <t>Oaxaca</t>
  </si>
  <si>
    <t>20MSU0011I</t>
  </si>
  <si>
    <t>Universidad Autónoma Benito Juárez de Oaxaca</t>
  </si>
  <si>
    <t>20MSU0020Q</t>
  </si>
  <si>
    <t>Universidad del Papaloapan</t>
  </si>
  <si>
    <t>20MSU0021P</t>
  </si>
  <si>
    <t>Universidad del Istmo</t>
  </si>
  <si>
    <t>20MSU0023N</t>
  </si>
  <si>
    <t>Universidad de la Sierra Sur</t>
  </si>
  <si>
    <t>20MSU0029H</t>
  </si>
  <si>
    <t>20MSU0032V</t>
  </si>
  <si>
    <t>Universidad de la Cañada</t>
  </si>
  <si>
    <t>20MSU0060R</t>
  </si>
  <si>
    <t>Puebla</t>
  </si>
  <si>
    <t>21MSU0014E</t>
  </si>
  <si>
    <t>21MSU1158H</t>
  </si>
  <si>
    <t>Universidad Intercultural del Estado de Puebla</t>
  </si>
  <si>
    <t>Quintana Roo</t>
  </si>
  <si>
    <t>Universidad Intercultural Maya de Quintana Roo</t>
  </si>
  <si>
    <t>Querétaro</t>
  </si>
  <si>
    <t>22MSU0016B</t>
  </si>
  <si>
    <t>Universidad Autónoma de Querétaro</t>
  </si>
  <si>
    <t>23MSU0012E</t>
  </si>
  <si>
    <t>Universidad del Caribe</t>
  </si>
  <si>
    <t>23MSU0140Z</t>
  </si>
  <si>
    <t>San Luis Potosí</t>
  </si>
  <si>
    <t>24MSU0011E</t>
  </si>
  <si>
    <t>Universidad Autónoma de San Luis Potosí</t>
  </si>
  <si>
    <t>Sinaloa</t>
  </si>
  <si>
    <t>25MSU0013B</t>
  </si>
  <si>
    <t>Universidad Autónoma de Sinaloa</t>
  </si>
  <si>
    <t>25MSU0034O</t>
  </si>
  <si>
    <t>Universidad Autónoma Indígena de México</t>
  </si>
  <si>
    <t>25MSU0370Q</t>
  </si>
  <si>
    <t>Universidad Autónoma de Occidente</t>
  </si>
  <si>
    <t>Sonora</t>
  </si>
  <si>
    <t>26MSU0009O</t>
  </si>
  <si>
    <t>Universidad de la Sierra</t>
  </si>
  <si>
    <t>26MSU0015Z</t>
  </si>
  <si>
    <t>Universidad de Sonora</t>
  </si>
  <si>
    <t>26MSU0023H</t>
  </si>
  <si>
    <t>26MSU0430N</t>
  </si>
  <si>
    <t>Universidad Estatal de Sonora</t>
  </si>
  <si>
    <t>Tabasco</t>
  </si>
  <si>
    <t>27MSU0009N</t>
  </si>
  <si>
    <t>Universidad Intercultural del Estado de Tabasco</t>
  </si>
  <si>
    <t>27MSU0025E</t>
  </si>
  <si>
    <t>Universidad Popular de la Chontalpa</t>
  </si>
  <si>
    <t>Tamaulipas</t>
  </si>
  <si>
    <t>28MSU0010B</t>
  </si>
  <si>
    <t>Universidad Autónoma de Tamaulipas</t>
  </si>
  <si>
    <t>Tlaxcala</t>
  </si>
  <si>
    <t>29MSU0013Y</t>
  </si>
  <si>
    <t>Veracruz</t>
  </si>
  <si>
    <t>30MSU0940B</t>
  </si>
  <si>
    <t>Universidad Veracruzana</t>
  </si>
  <si>
    <t>Yucatán</t>
  </si>
  <si>
    <t>31MSU0200G</t>
  </si>
  <si>
    <t>Universidad de Oriente</t>
  </si>
  <si>
    <t>Zacatecas</t>
  </si>
  <si>
    <t>32MSU0017H</t>
  </si>
  <si>
    <t>TOTAL</t>
  </si>
  <si>
    <t>P.A.: NÚMERO DE PROYECTOS APOYADOS</t>
  </si>
  <si>
    <t>Clave de Institución</t>
  </si>
  <si>
    <t>23MSU0024J</t>
  </si>
  <si>
    <t>Benemérita Universidad Autónoma de Puebla</t>
  </si>
  <si>
    <t>Instituto Tecnológico de Sonora</t>
  </si>
  <si>
    <t>21MSU1173Z</t>
  </si>
  <si>
    <t>21MSU1206A</t>
  </si>
  <si>
    <t>02MSU0154Q</t>
  </si>
  <si>
    <t>Universidad Intercultural de Baja California</t>
  </si>
  <si>
    <t>Universidad Intercultural de Colima</t>
  </si>
  <si>
    <t>04MSU0054P</t>
  </si>
  <si>
    <t>Universidad Intercultural del Estado de Guanajuato</t>
  </si>
  <si>
    <t>Universidad del Pueblo Yaqui</t>
  </si>
  <si>
    <t>Universidad Intercultural del Pueblo</t>
  </si>
  <si>
    <t>01MSU0087J</t>
  </si>
  <si>
    <t>06MSU0063V</t>
  </si>
  <si>
    <t>11MSU0244Q</t>
  </si>
  <si>
    <t>14MSU0390Y</t>
  </si>
  <si>
    <t>16MSU0065Z</t>
  </si>
  <si>
    <t>20MSU0111H</t>
  </si>
  <si>
    <t>20MSU0140C</t>
  </si>
  <si>
    <t>20MSU0580Z</t>
  </si>
  <si>
    <t>26MSU0096Z</t>
  </si>
  <si>
    <t>29MSU0082U</t>
  </si>
  <si>
    <t>Universidad Intercultural para la Igualdad</t>
  </si>
  <si>
    <t xml:space="preserve"> Universidad Autónoma de Aguascalientes</t>
  </si>
  <si>
    <t>Universidad Intercutural de Campeche</t>
  </si>
  <si>
    <t xml:space="preserve">Universidad Autónoma de Chiapas </t>
  </si>
  <si>
    <t>Universidad Autónoma de Ciudad Juárez</t>
  </si>
  <si>
    <t>Universidad Intercultural de Jalisco</t>
  </si>
  <si>
    <t>Universidad de la Ciénega de Michoacán de Ocampo</t>
  </si>
  <si>
    <t>Universidad de la Sierra Juárez</t>
  </si>
  <si>
    <t>Universidad Tecnológica de La Mixteca</t>
  </si>
  <si>
    <t>Universidad Autónoma Comunal de Oaxaca</t>
  </si>
  <si>
    <t>Universidad del Mar</t>
  </si>
  <si>
    <t>Universidad Interserrana del Estado de Puebla (Ahuacatlán)</t>
  </si>
  <si>
    <t>Universidad Interserrana del Estado de Puebla (Chilchotla)</t>
  </si>
  <si>
    <t>Universidad del Estado de Quintana Roo</t>
  </si>
  <si>
    <t>Universidad Autónoma de Tlaxcala</t>
  </si>
  <si>
    <t>Universidad Intercultural del Estado de  Tlaxcala</t>
  </si>
  <si>
    <t>Universidad Autónoma de Zacatecas "Francisco García Salinas"</t>
  </si>
  <si>
    <t>Beneficiarios FAM 2026</t>
  </si>
  <si>
    <t>Universidad Michoacana de San Nicolás de Hgo.</t>
  </si>
  <si>
    <r>
      <rPr>
        <b/>
        <sz val="15"/>
        <rFont val="Montserrat"/>
      </rPr>
      <t xml:space="preserve">FONDO DE APORTACIONES MÚLTIPLES (FAM)    </t>
    </r>
    <r>
      <rPr>
        <b/>
        <sz val="14"/>
        <rFont val="Montserrat"/>
      </rPr>
      <t xml:space="preserve">                                                                                                          Proyecto Estratégico y Plan Michoacán</t>
    </r>
  </si>
  <si>
    <t>Actualizado al 14 de agosto del 2026</t>
  </si>
  <si>
    <t>Totales</t>
  </si>
  <si>
    <t>Apoyos a las Universidades Públicas Estatales, Universidades Publicas Estatales de Apoyo Solidario y Universidades Interculturales, para la mejora, adecuación, mantenimiento, rehabilitación y construcción de espacios físicos educativos.</t>
  </si>
  <si>
    <t xml:space="preserve">Montos netos después del descuento aplicado por la potenciación del FAM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</si>
</sst>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"/>
    <numFmt numFmtId="165" formatCode="#,##0.00000"/>
    <numFmt numFmtId="166" formatCode="&quot;$&quot;#,##0.00"/>
  </numFmts>
  <fonts count="13" x14ac:knownFonts="1">
    <font>
      <sz val="10"/>
      <name val="Arial"/>
      <family val="2"/>
    </font>
    <font>
      <b/>
      <sz val="14"/>
      <name val="Montserrat"/>
    </font>
    <font>
      <sz val="10"/>
      <name val="Montserrat"/>
    </font>
    <font>
      <b/>
      <sz val="12"/>
      <name val="Montserrat"/>
    </font>
    <font>
      <sz val="9"/>
      <name val="Montserrat"/>
    </font>
    <font>
      <b/>
      <sz val="10"/>
      <color theme="0"/>
      <name val="Montserrat"/>
    </font>
    <font>
      <b/>
      <sz val="9"/>
      <color theme="0"/>
      <name val="Montserrat"/>
    </font>
    <font>
      <sz val="10"/>
      <color indexed="8"/>
      <name val="Arial"/>
      <family val="2"/>
    </font>
    <font>
      <sz val="11"/>
      <name val="Montserrat"/>
    </font>
    <font>
      <b/>
      <sz val="8"/>
      <name val="Montserrat"/>
    </font>
    <font>
      <b/>
      <sz val="11"/>
      <name val="Montserrat"/>
    </font>
    <font>
      <sz val="10"/>
      <name val="Arial"/>
      <family val="2"/>
    </font>
    <font>
      <b/>
      <sz val="15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44" fontId="1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4" fillId="0" borderId="0" xfId="0" applyFont="1"/>
    <xf numFmtId="1" fontId="6" fillId="2" borderId="6" xfId="0" applyNumberFormat="1" applyFont="1" applyFill="1" applyBorder="1" applyAlignment="1">
      <alignment horizontal="center" vertical="center" wrapText="1"/>
    </xf>
    <xf numFmtId="0" fontId="9" fillId="0" borderId="0" xfId="0" quotePrefix="1" applyFont="1"/>
    <xf numFmtId="0" fontId="9" fillId="0" borderId="0" xfId="0" applyFont="1"/>
    <xf numFmtId="4" fontId="2" fillId="0" borderId="0" xfId="0" applyNumberFormat="1" applyFont="1"/>
    <xf numFmtId="165" fontId="2" fillId="0" borderId="0" xfId="0" applyNumberFormat="1" applyFont="1"/>
    <xf numFmtId="0" fontId="8" fillId="0" borderId="0" xfId="0" applyFont="1"/>
    <xf numFmtId="0" fontId="8" fillId="0" borderId="7" xfId="0" applyFont="1" applyBorder="1" applyAlignment="1">
      <alignment horizontal="center" vertical="center"/>
    </xf>
    <xf numFmtId="0" fontId="8" fillId="0" borderId="7" xfId="1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4" fillId="0" borderId="7" xfId="1" applyFont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44" fontId="8" fillId="0" borderId="7" xfId="2" applyFont="1" applyBorder="1" applyAlignment="1">
      <alignment vertical="center"/>
    </xf>
    <xf numFmtId="44" fontId="10" fillId="0" borderId="7" xfId="2" applyFont="1" applyBorder="1" applyAlignment="1">
      <alignment horizontal="right" vertical="center" wrapText="1"/>
    </xf>
    <xf numFmtId="4" fontId="0" fillId="0" borderId="0" xfId="0" applyNumberFormat="1"/>
    <xf numFmtId="3" fontId="0" fillId="0" borderId="0" xfId="0" applyNumberFormat="1"/>
    <xf numFmtId="0" fontId="8" fillId="0" borderId="7" xfId="1" applyFont="1" applyBorder="1" applyAlignment="1">
      <alignment horizontal="center" vertical="center" wrapText="1"/>
    </xf>
    <xf numFmtId="3" fontId="10" fillId="0" borderId="7" xfId="0" applyNumberFormat="1" applyFont="1" applyBorder="1" applyAlignment="1">
      <alignment horizontal="center" vertical="center" wrapText="1"/>
    </xf>
    <xf numFmtId="3" fontId="8" fillId="0" borderId="0" xfId="0" applyNumberFormat="1" applyFont="1" applyAlignment="1">
      <alignment vertical="center"/>
    </xf>
    <xf numFmtId="43" fontId="8" fillId="0" borderId="7" xfId="0" applyNumberFormat="1" applyFont="1" applyBorder="1" applyAlignment="1">
      <alignment vertical="center"/>
    </xf>
    <xf numFmtId="43" fontId="10" fillId="0" borderId="7" xfId="0" applyNumberFormat="1" applyFont="1" applyBorder="1" applyAlignment="1">
      <alignment horizontal="right" vertical="center" wrapText="1"/>
    </xf>
    <xf numFmtId="0" fontId="8" fillId="3" borderId="7" xfId="0" applyFont="1" applyFill="1" applyBorder="1" applyAlignment="1">
      <alignment horizontal="center" vertical="center"/>
    </xf>
    <xf numFmtId="164" fontId="10" fillId="0" borderId="7" xfId="0" applyNumberFormat="1" applyFont="1" applyBorder="1" applyAlignment="1">
      <alignment horizontal="center" vertical="center" wrapText="1"/>
    </xf>
    <xf numFmtId="44" fontId="8" fillId="0" borderId="0" xfId="0" applyNumberFormat="1" applyFont="1" applyAlignment="1">
      <alignment vertical="center"/>
    </xf>
    <xf numFmtId="44" fontId="8" fillId="0" borderId="7" xfId="2" applyFont="1" applyFill="1" applyBorder="1" applyAlignment="1">
      <alignment vertical="center"/>
    </xf>
    <xf numFmtId="166" fontId="2" fillId="0" borderId="0" xfId="0" applyNumberFormat="1" applyFont="1"/>
    <xf numFmtId="0" fontId="10" fillId="0" borderId="0" xfId="0" applyFont="1" applyAlignment="1">
      <alignment horizontal="right"/>
    </xf>
    <xf numFmtId="3" fontId="10" fillId="0" borderId="0" xfId="0" applyNumberFormat="1" applyFont="1"/>
    <xf numFmtId="44" fontId="10" fillId="0" borderId="0" xfId="0" applyNumberFormat="1" applyFont="1"/>
    <xf numFmtId="164" fontId="10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 wrapText="1"/>
    </xf>
    <xf numFmtId="1" fontId="5" fillId="2" borderId="5" xfId="0" applyNumberFormat="1" applyFont="1" applyFill="1" applyBorder="1" applyAlignment="1">
      <alignment horizontal="center" vertical="center" wrapText="1"/>
    </xf>
    <xf numFmtId="1" fontId="5" fillId="2" borderId="2" xfId="0" applyNumberFormat="1" applyFont="1" applyFill="1" applyBorder="1" applyAlignment="1">
      <alignment vertical="center" wrapText="1"/>
    </xf>
    <xf numFmtId="1" fontId="5" fillId="2" borderId="5" xfId="0" applyNumberFormat="1" applyFont="1" applyFill="1" applyBorder="1" applyAlignment="1">
      <alignment vertical="center" wrapText="1"/>
    </xf>
    <xf numFmtId="1" fontId="5" fillId="2" borderId="3" xfId="0" applyNumberFormat="1" applyFont="1" applyFill="1" applyBorder="1" applyAlignment="1">
      <alignment horizontal="center" vertical="center" wrapText="1"/>
    </xf>
    <xf numFmtId="1" fontId="5" fillId="2" borderId="4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right"/>
    </xf>
  </cellXfs>
  <cellStyles count="3">
    <cellStyle name="Moneda" xfId="2" builtinId="4"/>
    <cellStyle name="Normal" xfId="0" builtinId="0"/>
    <cellStyle name="Normal_Tabla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2370706</xdr:colOff>
      <xdr:row>2</xdr:row>
      <xdr:rowOff>289137</xdr:rowOff>
    </xdr:to>
    <xdr:pic>
      <xdr:nvPicPr>
        <xdr:cNvPr id="2" name="Imagen 1" descr="Imagen que contiene Logotipo&#10;&#10;Descripción generada automáticament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34734" cy="5634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2377056</xdr:colOff>
      <xdr:row>2</xdr:row>
      <xdr:rowOff>289137</xdr:rowOff>
    </xdr:to>
    <xdr:pic>
      <xdr:nvPicPr>
        <xdr:cNvPr id="3" name="Imagen 2" descr="Imagen que contiene Logotipo&#10;&#10;Descripción generada automáticament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1084" cy="5634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2377056</xdr:colOff>
      <xdr:row>2</xdr:row>
      <xdr:rowOff>372341</xdr:rowOff>
    </xdr:to>
    <xdr:pic>
      <xdr:nvPicPr>
        <xdr:cNvPr id="4" name="Imagen 3" descr="Imagen que contiene Logotipo&#10;&#10;Descripción generada automáticament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5136"/>
          <a:ext cx="2680124" cy="649432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95249</xdr:rowOff>
    </xdr:from>
    <xdr:to>
      <xdr:col>5</xdr:col>
      <xdr:colOff>1189097</xdr:colOff>
      <xdr:row>2</xdr:row>
      <xdr:rowOff>326549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BA8CF40-C5DB-9604-868F-882A17D55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52114" y="95249"/>
          <a:ext cx="1457528" cy="7335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103909</xdr:colOff>
      <xdr:row>1</xdr:row>
      <xdr:rowOff>77932</xdr:rowOff>
    </xdr:from>
    <xdr:to>
      <xdr:col>2</xdr:col>
      <xdr:colOff>17318</xdr:colOff>
      <xdr:row>1</xdr:row>
      <xdr:rowOff>632114</xdr:rowOff>
    </xdr:to>
    <xdr:pic>
      <xdr:nvPicPr>
        <xdr:cNvPr id="2" name="Imagen 1" descr="Imagen que contiene Logotipo&#10;&#10;Descripción generada automáticamente">
          <a:extLst>
            <a:ext uri="{FF2B5EF4-FFF2-40B4-BE49-F238E27FC236}">
              <a16:creationId xmlns:a16="http://schemas.microsoft.com/office/drawing/2014/main" id="{181090D0-AAD8-4F85-8E04-0A382588718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3909" y="268432"/>
          <a:ext cx="2199409" cy="554182"/>
        </a:xfrm>
        <a:prstGeom prst="rect">
          <a:avLst/>
        </a:prstGeom>
      </xdr:spPr>
    </xdr:pic>
    <xdr:clientData/>
  </xdr:twoCellAnchor>
  <xdr:twoCellAnchor editAs="oneCell">
    <xdr:from>
      <xdr:col>3</xdr:col>
      <xdr:colOff>4563341</xdr:colOff>
      <xdr:row>1</xdr:row>
      <xdr:rowOff>17318</xdr:rowOff>
    </xdr:from>
    <xdr:to>
      <xdr:col>5</xdr:col>
      <xdr:colOff>981279</xdr:colOff>
      <xdr:row>2</xdr:row>
      <xdr:rowOff>58118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21D27F5-BD23-44B6-8B0B-B77C61F5BF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44296" y="207818"/>
          <a:ext cx="1457528" cy="73352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Documents%20and%20Settings/lreyes/Mis%20documentos/Lorenia/2011/Correspondencia/Inversi&#243;n%20P&#250;blica/UABC%202011.xls" TargetMode="External"/><Relationship Id="rId1" Type="http://schemas.openxmlformats.org/officeDocument/2006/relationships/externalLinkPath" Target="/Documents%20and%20Settings/lreyes/Mis%20documentos/Lorenia/2011/Correspondencia/Inversi&#243;n%20P&#250;blica/UABC%20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522"/>
      <sheetName val="503"/>
      <sheetName val="461"/>
      <sheetName val="228"/>
      <sheetName val="160 (2)"/>
      <sheetName val="160"/>
      <sheetName val="46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4"/>
  <sheetViews>
    <sheetView showZeros="0" tabSelected="1" zoomScale="110" zoomScaleNormal="110" zoomScaleSheetLayoutView="86" workbookViewId="0">
      <selection activeCell="D80" sqref="D80"/>
    </sheetView>
  </sheetViews>
  <sheetFormatPr baseColWidth="10" defaultColWidth="11.42578125" defaultRowHeight="15" x14ac:dyDescent="0.3"/>
  <cols>
    <col min="1" max="1" width="4.5703125" style="1" customWidth="1"/>
    <col min="2" max="2" width="36.7109375" style="1" customWidth="1"/>
    <col min="3" max="3" width="17.85546875" style="1" customWidth="1"/>
    <col min="4" max="4" width="68.7109375" style="1" customWidth="1"/>
    <col min="5" max="5" width="6.85546875" style="1" customWidth="1"/>
    <col min="6" max="6" width="22.5703125" style="1" customWidth="1"/>
    <col min="7" max="7" width="18" style="1" customWidth="1"/>
    <col min="8" max="8" width="11.42578125" style="1"/>
    <col min="9" max="9" width="12.7109375" style="1" bestFit="1" customWidth="1"/>
    <col min="10" max="16384" width="11.42578125" style="1"/>
  </cols>
  <sheetData>
    <row r="1" spans="1:7" ht="18" customHeight="1" x14ac:dyDescent="0.3"/>
    <row r="2" spans="1:7" ht="21.75" customHeight="1" x14ac:dyDescent="0.4">
      <c r="A2" s="32" t="s">
        <v>0</v>
      </c>
      <c r="B2" s="32"/>
      <c r="C2" s="32"/>
      <c r="D2" s="32"/>
      <c r="E2" s="32"/>
      <c r="F2" s="32"/>
    </row>
    <row r="3" spans="1:7" s="2" customFormat="1" ht="32.450000000000003" customHeight="1" x14ac:dyDescent="0.25">
      <c r="A3" s="33" t="s">
        <v>175</v>
      </c>
      <c r="B3" s="33"/>
      <c r="C3" s="33"/>
      <c r="D3" s="33"/>
      <c r="E3" s="33"/>
      <c r="F3" s="33"/>
    </row>
    <row r="4" spans="1:7" s="2" customFormat="1" ht="52.15" customHeight="1" x14ac:dyDescent="0.35">
      <c r="A4" s="34" t="s">
        <v>180</v>
      </c>
      <c r="B4" s="34"/>
      <c r="C4" s="34"/>
      <c r="D4" s="34"/>
      <c r="E4" s="34"/>
      <c r="F4" s="34"/>
    </row>
    <row r="5" spans="1:7" s="2" customFormat="1" ht="18" customHeight="1" x14ac:dyDescent="0.25">
      <c r="A5" s="35"/>
      <c r="B5" s="35"/>
      <c r="C5" s="35"/>
      <c r="D5" s="35"/>
      <c r="E5" s="35"/>
      <c r="F5" s="35"/>
    </row>
    <row r="6" spans="1:7" s="2" customFormat="1" ht="18" customHeight="1" x14ac:dyDescent="0.25">
      <c r="A6" s="13"/>
      <c r="B6" s="13"/>
      <c r="C6" s="13"/>
      <c r="D6" s="42" t="s">
        <v>178</v>
      </c>
      <c r="E6" s="42"/>
      <c r="F6" s="42"/>
    </row>
    <row r="7" spans="1:7" s="2" customFormat="1" ht="26.25" customHeight="1" x14ac:dyDescent="0.25">
      <c r="A7" s="36" t="s">
        <v>1</v>
      </c>
      <c r="B7" s="38" t="s">
        <v>2</v>
      </c>
      <c r="C7" s="36" t="s">
        <v>135</v>
      </c>
      <c r="D7" s="36" t="s">
        <v>3</v>
      </c>
      <c r="E7" s="40">
        <v>2026</v>
      </c>
      <c r="F7" s="41"/>
    </row>
    <row r="8" spans="1:7" s="2" customFormat="1" ht="15" customHeight="1" x14ac:dyDescent="0.25">
      <c r="A8" s="37"/>
      <c r="B8" s="39"/>
      <c r="C8" s="37"/>
      <c r="D8" s="37"/>
      <c r="E8" s="3" t="s">
        <v>4</v>
      </c>
      <c r="F8" s="3" t="s">
        <v>5</v>
      </c>
    </row>
    <row r="9" spans="1:7" s="11" customFormat="1" ht="15" customHeight="1" x14ac:dyDescent="0.2">
      <c r="A9" s="9">
        <v>1</v>
      </c>
      <c r="B9" s="10" t="s">
        <v>6</v>
      </c>
      <c r="C9" s="10" t="s">
        <v>148</v>
      </c>
      <c r="D9" s="12" t="s">
        <v>158</v>
      </c>
      <c r="E9" s="9">
        <v>1</v>
      </c>
      <c r="F9" s="14">
        <v>9543014</v>
      </c>
    </row>
    <row r="10" spans="1:7" s="11" customFormat="1" ht="15" customHeight="1" x14ac:dyDescent="0.2">
      <c r="A10" s="9">
        <v>2</v>
      </c>
      <c r="B10" s="10" t="s">
        <v>6</v>
      </c>
      <c r="C10" s="10" t="s">
        <v>7</v>
      </c>
      <c r="D10" s="12" t="s">
        <v>159</v>
      </c>
      <c r="E10" s="9">
        <v>1</v>
      </c>
      <c r="F10" s="14">
        <v>5964384</v>
      </c>
    </row>
    <row r="11" spans="1:7" s="11" customFormat="1" ht="15" customHeight="1" x14ac:dyDescent="0.2">
      <c r="A11" s="9">
        <v>3</v>
      </c>
      <c r="B11" s="10" t="s">
        <v>8</v>
      </c>
      <c r="C11" s="10" t="s">
        <v>9</v>
      </c>
      <c r="D11" s="12" t="s">
        <v>10</v>
      </c>
      <c r="E11" s="9">
        <v>2</v>
      </c>
      <c r="F11" s="14">
        <v>58511713</v>
      </c>
    </row>
    <row r="12" spans="1:7" s="11" customFormat="1" ht="15" customHeight="1" x14ac:dyDescent="0.2">
      <c r="A12" s="9">
        <v>4</v>
      </c>
      <c r="B12" s="10" t="s">
        <v>8</v>
      </c>
      <c r="C12" s="10" t="s">
        <v>141</v>
      </c>
      <c r="D12" s="12" t="s">
        <v>142</v>
      </c>
      <c r="E12" s="9">
        <v>4</v>
      </c>
      <c r="F12" s="26">
        <v>16785397</v>
      </c>
      <c r="G12" s="25"/>
    </row>
    <row r="13" spans="1:7" s="11" customFormat="1" ht="15" customHeight="1" x14ac:dyDescent="0.2">
      <c r="A13" s="9">
        <v>5</v>
      </c>
      <c r="B13" s="10" t="s">
        <v>11</v>
      </c>
      <c r="C13" s="10" t="s">
        <v>12</v>
      </c>
      <c r="D13" s="12" t="s">
        <v>13</v>
      </c>
      <c r="E13" s="9">
        <v>3</v>
      </c>
      <c r="F13" s="14">
        <v>72311235</v>
      </c>
    </row>
    <row r="14" spans="1:7" s="11" customFormat="1" ht="15" customHeight="1" x14ac:dyDescent="0.2">
      <c r="A14" s="9">
        <v>6</v>
      </c>
      <c r="B14" s="10" t="s">
        <v>14</v>
      </c>
      <c r="C14" s="10" t="s">
        <v>15</v>
      </c>
      <c r="D14" s="12" t="s">
        <v>16</v>
      </c>
      <c r="E14" s="9">
        <v>2</v>
      </c>
      <c r="F14" s="14">
        <v>17622869</v>
      </c>
    </row>
    <row r="15" spans="1:7" s="11" customFormat="1" ht="15" customHeight="1" x14ac:dyDescent="0.2">
      <c r="A15" s="9">
        <v>7</v>
      </c>
      <c r="B15" s="10" t="s">
        <v>14</v>
      </c>
      <c r="C15" s="10" t="s">
        <v>17</v>
      </c>
      <c r="D15" s="12" t="s">
        <v>18</v>
      </c>
      <c r="E15" s="9">
        <v>4</v>
      </c>
      <c r="F15" s="14">
        <v>26494666</v>
      </c>
    </row>
    <row r="16" spans="1:7" s="11" customFormat="1" ht="15" customHeight="1" x14ac:dyDescent="0.2">
      <c r="A16" s="9">
        <v>8</v>
      </c>
      <c r="B16" s="10" t="s">
        <v>14</v>
      </c>
      <c r="C16" s="10" t="s">
        <v>144</v>
      </c>
      <c r="D16" s="12" t="s">
        <v>160</v>
      </c>
      <c r="E16" s="9">
        <v>3</v>
      </c>
      <c r="F16" s="14">
        <v>14144788</v>
      </c>
    </row>
    <row r="17" spans="1:6" s="11" customFormat="1" ht="15" customHeight="1" x14ac:dyDescent="0.2">
      <c r="A17" s="9">
        <v>9</v>
      </c>
      <c r="B17" s="10" t="s">
        <v>14</v>
      </c>
      <c r="C17" s="10" t="s">
        <v>19</v>
      </c>
      <c r="D17" s="12" t="s">
        <v>20</v>
      </c>
      <c r="E17" s="9">
        <v>1</v>
      </c>
      <c r="F17" s="14">
        <v>9612474</v>
      </c>
    </row>
    <row r="18" spans="1:6" s="11" customFormat="1" ht="15" customHeight="1" x14ac:dyDescent="0.2">
      <c r="A18" s="9">
        <v>10</v>
      </c>
      <c r="B18" s="10" t="s">
        <v>21</v>
      </c>
      <c r="C18" s="10" t="s">
        <v>22</v>
      </c>
      <c r="D18" s="12" t="s">
        <v>23</v>
      </c>
      <c r="E18" s="9">
        <v>2</v>
      </c>
      <c r="F18" s="14">
        <v>17160791</v>
      </c>
    </row>
    <row r="19" spans="1:6" s="11" customFormat="1" ht="15" customHeight="1" x14ac:dyDescent="0.2">
      <c r="A19" s="9">
        <v>11</v>
      </c>
      <c r="B19" s="10" t="s">
        <v>24</v>
      </c>
      <c r="C19" s="10" t="s">
        <v>25</v>
      </c>
      <c r="D19" s="12" t="s">
        <v>26</v>
      </c>
      <c r="E19" s="9">
        <v>5</v>
      </c>
      <c r="F19" s="14">
        <v>47496386</v>
      </c>
    </row>
    <row r="20" spans="1:6" s="11" customFormat="1" ht="15" customHeight="1" x14ac:dyDescent="0.2">
      <c r="A20" s="9">
        <v>12</v>
      </c>
      <c r="B20" s="10" t="s">
        <v>24</v>
      </c>
      <c r="C20" s="10" t="s">
        <v>149</v>
      </c>
      <c r="D20" s="12" t="s">
        <v>143</v>
      </c>
      <c r="E20" s="9">
        <v>2</v>
      </c>
      <c r="F20" s="14">
        <v>12276278</v>
      </c>
    </row>
    <row r="21" spans="1:6" s="11" customFormat="1" ht="15" customHeight="1" x14ac:dyDescent="0.2">
      <c r="A21" s="9">
        <v>13</v>
      </c>
      <c r="B21" s="10" t="s">
        <v>27</v>
      </c>
      <c r="C21" s="10" t="s">
        <v>28</v>
      </c>
      <c r="D21" s="12" t="s">
        <v>161</v>
      </c>
      <c r="E21" s="9">
        <v>2</v>
      </c>
      <c r="F21" s="14">
        <v>52434925</v>
      </c>
    </row>
    <row r="22" spans="1:6" s="11" customFormat="1" ht="15" customHeight="1" x14ac:dyDescent="0.2">
      <c r="A22" s="9">
        <v>14</v>
      </c>
      <c r="B22" s="10" t="s">
        <v>27</v>
      </c>
      <c r="C22" s="10" t="s">
        <v>29</v>
      </c>
      <c r="D22" s="12" t="s">
        <v>30</v>
      </c>
      <c r="E22" s="9">
        <v>1</v>
      </c>
      <c r="F22" s="14">
        <v>17291070</v>
      </c>
    </row>
    <row r="23" spans="1:6" s="11" customFormat="1" ht="15" customHeight="1" x14ac:dyDescent="0.2">
      <c r="A23" s="9">
        <v>15</v>
      </c>
      <c r="B23" s="10" t="s">
        <v>27</v>
      </c>
      <c r="C23" s="10" t="s">
        <v>32</v>
      </c>
      <c r="D23" s="12" t="s">
        <v>33</v>
      </c>
      <c r="E23" s="9">
        <v>2</v>
      </c>
      <c r="F23" s="14">
        <v>54718893</v>
      </c>
    </row>
    <row r="24" spans="1:6" s="11" customFormat="1" ht="15" customHeight="1" x14ac:dyDescent="0.2">
      <c r="A24" s="9">
        <v>16</v>
      </c>
      <c r="B24" s="10" t="s">
        <v>31</v>
      </c>
      <c r="C24" s="10" t="s">
        <v>34</v>
      </c>
      <c r="D24" s="12" t="s">
        <v>162</v>
      </c>
      <c r="E24" s="9">
        <v>1</v>
      </c>
      <c r="F24" s="14">
        <v>30135578</v>
      </c>
    </row>
    <row r="25" spans="1:6" s="11" customFormat="1" ht="15" customHeight="1" x14ac:dyDescent="0.2">
      <c r="A25" s="9">
        <v>17</v>
      </c>
      <c r="B25" s="10" t="s">
        <v>35</v>
      </c>
      <c r="C25" s="10" t="s">
        <v>36</v>
      </c>
      <c r="D25" s="12" t="s">
        <v>37</v>
      </c>
      <c r="E25" s="9">
        <v>1</v>
      </c>
      <c r="F25" s="14">
        <v>5617487</v>
      </c>
    </row>
    <row r="26" spans="1:6" s="11" customFormat="1" ht="15" customHeight="1" x14ac:dyDescent="0.2">
      <c r="A26" s="9">
        <v>18</v>
      </c>
      <c r="B26" s="10" t="s">
        <v>38</v>
      </c>
      <c r="C26" s="10" t="s">
        <v>39</v>
      </c>
      <c r="D26" s="12" t="s">
        <v>40</v>
      </c>
      <c r="E26" s="9">
        <v>5</v>
      </c>
      <c r="F26" s="14">
        <v>36643863</v>
      </c>
    </row>
    <row r="27" spans="1:6" s="11" customFormat="1" ht="15" customHeight="1" x14ac:dyDescent="0.2">
      <c r="A27" s="9">
        <v>19</v>
      </c>
      <c r="B27" s="10" t="s">
        <v>38</v>
      </c>
      <c r="C27" s="10" t="s">
        <v>150</v>
      </c>
      <c r="D27" s="12" t="s">
        <v>145</v>
      </c>
      <c r="E27" s="9">
        <v>1</v>
      </c>
      <c r="F27" s="14">
        <v>1311264</v>
      </c>
    </row>
    <row r="28" spans="1:6" s="11" customFormat="1" ht="15" customHeight="1" x14ac:dyDescent="0.2">
      <c r="A28" s="9">
        <v>20</v>
      </c>
      <c r="B28" s="10" t="s">
        <v>41</v>
      </c>
      <c r="C28" s="10" t="s">
        <v>42</v>
      </c>
      <c r="D28" s="12" t="s">
        <v>43</v>
      </c>
      <c r="E28" s="23">
        <v>5</v>
      </c>
      <c r="F28" s="14">
        <v>37249478</v>
      </c>
    </row>
    <row r="29" spans="1:6" s="11" customFormat="1" ht="15" customHeight="1" x14ac:dyDescent="0.2">
      <c r="A29" s="9">
        <v>21</v>
      </c>
      <c r="B29" s="10" t="s">
        <v>41</v>
      </c>
      <c r="C29" s="10" t="s">
        <v>44</v>
      </c>
      <c r="D29" s="12" t="s">
        <v>45</v>
      </c>
      <c r="E29" s="9">
        <v>1</v>
      </c>
      <c r="F29" s="14">
        <v>7769563</v>
      </c>
    </row>
    <row r="30" spans="1:6" s="11" customFormat="1" ht="15" customHeight="1" x14ac:dyDescent="0.2">
      <c r="A30" s="9">
        <v>22</v>
      </c>
      <c r="B30" s="10" t="s">
        <v>46</v>
      </c>
      <c r="C30" s="10" t="s">
        <v>47</v>
      </c>
      <c r="D30" s="12" t="s">
        <v>48</v>
      </c>
      <c r="E30" s="9">
        <v>1</v>
      </c>
      <c r="F30" s="14">
        <v>7344246</v>
      </c>
    </row>
    <row r="31" spans="1:6" s="11" customFormat="1" ht="15" customHeight="1" x14ac:dyDescent="0.2">
      <c r="A31" s="9">
        <v>23</v>
      </c>
      <c r="B31" s="10" t="s">
        <v>46</v>
      </c>
      <c r="C31" s="10" t="s">
        <v>49</v>
      </c>
      <c r="D31" s="12" t="s">
        <v>50</v>
      </c>
      <c r="E31" s="9">
        <v>2</v>
      </c>
      <c r="F31" s="14">
        <v>5175865</v>
      </c>
    </row>
    <row r="32" spans="1:6" s="11" customFormat="1" ht="18" x14ac:dyDescent="0.2">
      <c r="A32" s="9">
        <v>24</v>
      </c>
      <c r="B32" s="10" t="s">
        <v>51</v>
      </c>
      <c r="C32" s="10" t="s">
        <v>52</v>
      </c>
      <c r="D32" s="12" t="s">
        <v>53</v>
      </c>
      <c r="E32" s="9">
        <v>5</v>
      </c>
      <c r="F32" s="14">
        <v>127409590</v>
      </c>
    </row>
    <row r="33" spans="1:6" s="11" customFormat="1" ht="15" customHeight="1" x14ac:dyDescent="0.2">
      <c r="A33" s="9">
        <v>25</v>
      </c>
      <c r="B33" s="10" t="s">
        <v>51</v>
      </c>
      <c r="C33" s="10" t="s">
        <v>151</v>
      </c>
      <c r="D33" s="12" t="s">
        <v>163</v>
      </c>
      <c r="E33" s="9">
        <v>1</v>
      </c>
      <c r="F33" s="14">
        <v>11372213</v>
      </c>
    </row>
    <row r="34" spans="1:6" s="11" customFormat="1" ht="15" customHeight="1" x14ac:dyDescent="0.2">
      <c r="A34" s="9">
        <v>26</v>
      </c>
      <c r="B34" s="10" t="s">
        <v>54</v>
      </c>
      <c r="C34" s="10" t="s">
        <v>55</v>
      </c>
      <c r="D34" s="12" t="s">
        <v>56</v>
      </c>
      <c r="E34" s="9">
        <v>3</v>
      </c>
      <c r="F34" s="14">
        <v>30448235</v>
      </c>
    </row>
    <row r="35" spans="1:6" s="11" customFormat="1" ht="15" customHeight="1" x14ac:dyDescent="0.2">
      <c r="A35" s="9">
        <v>27</v>
      </c>
      <c r="B35" s="10" t="s">
        <v>54</v>
      </c>
      <c r="C35" s="10" t="s">
        <v>57</v>
      </c>
      <c r="D35" s="12" t="s">
        <v>58</v>
      </c>
      <c r="E35" s="9">
        <v>1</v>
      </c>
      <c r="F35" s="14">
        <v>11152315</v>
      </c>
    </row>
    <row r="36" spans="1:6" s="11" customFormat="1" ht="15" customHeight="1" x14ac:dyDescent="0.2">
      <c r="A36" s="9">
        <v>28</v>
      </c>
      <c r="B36" s="10" t="s">
        <v>54</v>
      </c>
      <c r="C36" s="10" t="s">
        <v>59</v>
      </c>
      <c r="D36" s="12" t="s">
        <v>60</v>
      </c>
      <c r="E36" s="23">
        <v>2</v>
      </c>
      <c r="F36" s="14">
        <v>16522298</v>
      </c>
    </row>
    <row r="37" spans="1:6" s="11" customFormat="1" ht="15" customHeight="1" x14ac:dyDescent="0.2">
      <c r="A37" s="9">
        <v>29</v>
      </c>
      <c r="B37" s="10" t="s">
        <v>54</v>
      </c>
      <c r="C37" s="10" t="s">
        <v>61</v>
      </c>
      <c r="D37" s="12" t="s">
        <v>62</v>
      </c>
      <c r="E37" s="9">
        <v>1</v>
      </c>
      <c r="F37" s="14">
        <v>10168582</v>
      </c>
    </row>
    <row r="38" spans="1:6" s="11" customFormat="1" ht="15" customHeight="1" x14ac:dyDescent="0.2">
      <c r="A38" s="9">
        <v>30</v>
      </c>
      <c r="B38" s="10" t="s">
        <v>54</v>
      </c>
      <c r="C38" s="10" t="s">
        <v>63</v>
      </c>
      <c r="D38" s="12" t="s">
        <v>64</v>
      </c>
      <c r="E38" s="9">
        <v>1</v>
      </c>
      <c r="F38" s="14">
        <v>18882626</v>
      </c>
    </row>
    <row r="39" spans="1:6" s="11" customFormat="1" ht="15" customHeight="1" x14ac:dyDescent="0.2">
      <c r="A39" s="9">
        <v>34</v>
      </c>
      <c r="B39" s="10" t="s">
        <v>69</v>
      </c>
      <c r="C39" s="10" t="s">
        <v>70</v>
      </c>
      <c r="D39" s="12" t="s">
        <v>71</v>
      </c>
      <c r="E39" s="9">
        <v>1</v>
      </c>
      <c r="F39" s="14">
        <v>43025820</v>
      </c>
    </row>
    <row r="40" spans="1:6" s="11" customFormat="1" ht="15" customHeight="1" x14ac:dyDescent="0.2">
      <c r="A40" s="9">
        <v>35</v>
      </c>
      <c r="B40" s="10" t="s">
        <v>72</v>
      </c>
      <c r="C40" s="10" t="s">
        <v>73</v>
      </c>
      <c r="D40" s="12" t="s">
        <v>74</v>
      </c>
      <c r="E40" s="9">
        <v>1</v>
      </c>
      <c r="F40" s="14">
        <v>12774093</v>
      </c>
    </row>
    <row r="41" spans="1:6" s="11" customFormat="1" ht="15" customHeight="1" x14ac:dyDescent="0.2">
      <c r="A41" s="9">
        <v>36</v>
      </c>
      <c r="B41" s="10" t="s">
        <v>72</v>
      </c>
      <c r="C41" s="10" t="s">
        <v>75</v>
      </c>
      <c r="D41" s="12" t="s">
        <v>76</v>
      </c>
      <c r="E41" s="9">
        <v>2</v>
      </c>
      <c r="F41" s="14">
        <v>14362789</v>
      </c>
    </row>
    <row r="42" spans="1:6" s="11" customFormat="1" ht="15" customHeight="1" x14ac:dyDescent="0.2">
      <c r="A42" s="9">
        <v>37</v>
      </c>
      <c r="B42" s="10" t="s">
        <v>72</v>
      </c>
      <c r="C42" s="10" t="s">
        <v>77</v>
      </c>
      <c r="D42" s="12" t="s">
        <v>78</v>
      </c>
      <c r="E42" s="9">
        <v>1</v>
      </c>
      <c r="F42" s="14">
        <v>6299723</v>
      </c>
    </row>
    <row r="43" spans="1:6" s="11" customFormat="1" ht="15" customHeight="1" x14ac:dyDescent="0.2">
      <c r="A43" s="9">
        <v>38</v>
      </c>
      <c r="B43" s="10" t="s">
        <v>72</v>
      </c>
      <c r="C43" s="10" t="s">
        <v>79</v>
      </c>
      <c r="D43" s="12" t="s">
        <v>80</v>
      </c>
      <c r="E43" s="9">
        <v>1</v>
      </c>
      <c r="F43" s="14">
        <v>14916430</v>
      </c>
    </row>
    <row r="44" spans="1:6" s="11" customFormat="1" ht="15" customHeight="1" x14ac:dyDescent="0.2">
      <c r="A44" s="9">
        <v>39</v>
      </c>
      <c r="B44" s="10" t="s">
        <v>72</v>
      </c>
      <c r="C44" s="10" t="s">
        <v>81</v>
      </c>
      <c r="D44" s="12" t="s">
        <v>165</v>
      </c>
      <c r="E44" s="9">
        <v>1</v>
      </c>
      <c r="F44" s="14">
        <v>4430356</v>
      </c>
    </row>
    <row r="45" spans="1:6" s="11" customFormat="1" ht="15" customHeight="1" x14ac:dyDescent="0.2">
      <c r="A45" s="9">
        <v>40</v>
      </c>
      <c r="B45" s="10" t="s">
        <v>72</v>
      </c>
      <c r="C45" s="10" t="s">
        <v>82</v>
      </c>
      <c r="D45" s="12" t="s">
        <v>83</v>
      </c>
      <c r="E45" s="9">
        <v>2</v>
      </c>
      <c r="F45" s="14">
        <f>3902000+275128</f>
        <v>4177128</v>
      </c>
    </row>
    <row r="46" spans="1:6" s="11" customFormat="1" ht="15" customHeight="1" x14ac:dyDescent="0.2">
      <c r="A46" s="9">
        <v>41</v>
      </c>
      <c r="B46" s="10" t="s">
        <v>72</v>
      </c>
      <c r="C46" s="10" t="s">
        <v>84</v>
      </c>
      <c r="D46" s="12" t="s">
        <v>166</v>
      </c>
      <c r="E46" s="9">
        <v>2</v>
      </c>
      <c r="F46" s="14">
        <v>7510505</v>
      </c>
    </row>
    <row r="47" spans="1:6" s="11" customFormat="1" ht="15" customHeight="1" x14ac:dyDescent="0.2">
      <c r="A47" s="9">
        <v>42</v>
      </c>
      <c r="B47" s="10" t="s">
        <v>72</v>
      </c>
      <c r="C47" s="10" t="s">
        <v>153</v>
      </c>
      <c r="D47" s="12" t="s">
        <v>167</v>
      </c>
      <c r="E47" s="9">
        <v>1</v>
      </c>
      <c r="F47" s="14">
        <v>2129015</v>
      </c>
    </row>
    <row r="48" spans="1:6" s="11" customFormat="1" ht="15" customHeight="1" x14ac:dyDescent="0.2">
      <c r="A48" s="9">
        <v>43</v>
      </c>
      <c r="B48" s="10" t="s">
        <v>72</v>
      </c>
      <c r="C48" s="10" t="s">
        <v>154</v>
      </c>
      <c r="D48" s="12" t="s">
        <v>147</v>
      </c>
      <c r="E48" s="9">
        <v>2</v>
      </c>
      <c r="F48" s="14">
        <v>8351449</v>
      </c>
    </row>
    <row r="49" spans="1:6" s="11" customFormat="1" ht="15" customHeight="1" x14ac:dyDescent="0.2">
      <c r="A49" s="9">
        <v>44</v>
      </c>
      <c r="B49" s="10" t="s">
        <v>72</v>
      </c>
      <c r="C49" s="10" t="s">
        <v>155</v>
      </c>
      <c r="D49" s="12" t="s">
        <v>168</v>
      </c>
      <c r="E49" s="9">
        <v>2</v>
      </c>
      <c r="F49" s="14">
        <v>13340409</v>
      </c>
    </row>
    <row r="50" spans="1:6" s="11" customFormat="1" ht="15" customHeight="1" x14ac:dyDescent="0.2">
      <c r="A50" s="9">
        <v>45</v>
      </c>
      <c r="B50" s="10" t="s">
        <v>85</v>
      </c>
      <c r="C50" s="10" t="s">
        <v>86</v>
      </c>
      <c r="D50" s="12" t="s">
        <v>137</v>
      </c>
      <c r="E50" s="9">
        <v>2</v>
      </c>
      <c r="F50" s="14">
        <v>12017120</v>
      </c>
    </row>
    <row r="51" spans="1:6" s="11" customFormat="1" ht="15" customHeight="1" x14ac:dyDescent="0.2">
      <c r="A51" s="9">
        <v>46</v>
      </c>
      <c r="B51" s="10" t="s">
        <v>85</v>
      </c>
      <c r="C51" s="10" t="s">
        <v>87</v>
      </c>
      <c r="D51" s="12" t="s">
        <v>88</v>
      </c>
      <c r="E51" s="9">
        <v>1</v>
      </c>
      <c r="F51" s="14">
        <v>9469142</v>
      </c>
    </row>
    <row r="52" spans="1:6" s="11" customFormat="1" ht="15" customHeight="1" x14ac:dyDescent="0.2">
      <c r="A52" s="9">
        <v>47</v>
      </c>
      <c r="B52" s="10" t="s">
        <v>85</v>
      </c>
      <c r="C52" s="10" t="s">
        <v>139</v>
      </c>
      <c r="D52" s="12" t="s">
        <v>169</v>
      </c>
      <c r="E52" s="9">
        <v>3</v>
      </c>
      <c r="F52" s="14">
        <v>5879886</v>
      </c>
    </row>
    <row r="53" spans="1:6" s="11" customFormat="1" ht="15" customHeight="1" x14ac:dyDescent="0.2">
      <c r="A53" s="9">
        <v>48</v>
      </c>
      <c r="B53" s="10" t="s">
        <v>85</v>
      </c>
      <c r="C53" s="10" t="s">
        <v>140</v>
      </c>
      <c r="D53" s="12" t="s">
        <v>170</v>
      </c>
      <c r="E53" s="9">
        <v>1</v>
      </c>
      <c r="F53" s="14">
        <v>1501012</v>
      </c>
    </row>
    <row r="54" spans="1:6" s="11" customFormat="1" ht="15" customHeight="1" x14ac:dyDescent="0.2">
      <c r="A54" s="9">
        <v>49</v>
      </c>
      <c r="B54" s="10" t="s">
        <v>91</v>
      </c>
      <c r="C54" s="10" t="s">
        <v>92</v>
      </c>
      <c r="D54" s="12" t="s">
        <v>93</v>
      </c>
      <c r="E54" s="9">
        <v>2</v>
      </c>
      <c r="F54" s="14">
        <v>11280072</v>
      </c>
    </row>
    <row r="55" spans="1:6" s="11" customFormat="1" ht="15" customHeight="1" x14ac:dyDescent="0.2">
      <c r="A55" s="9">
        <v>50</v>
      </c>
      <c r="B55" s="10" t="s">
        <v>89</v>
      </c>
      <c r="C55" s="10" t="s">
        <v>94</v>
      </c>
      <c r="D55" s="12" t="s">
        <v>95</v>
      </c>
      <c r="E55" s="9">
        <v>1</v>
      </c>
      <c r="F55" s="14">
        <v>19673188</v>
      </c>
    </row>
    <row r="56" spans="1:6" s="11" customFormat="1" ht="15" customHeight="1" x14ac:dyDescent="0.2">
      <c r="A56" s="9">
        <v>51</v>
      </c>
      <c r="B56" s="10" t="s">
        <v>89</v>
      </c>
      <c r="C56" s="10" t="s">
        <v>136</v>
      </c>
      <c r="D56" s="12" t="s">
        <v>90</v>
      </c>
      <c r="E56" s="9">
        <v>2</v>
      </c>
      <c r="F56" s="14">
        <v>19709552</v>
      </c>
    </row>
    <row r="57" spans="1:6" s="11" customFormat="1" ht="15" customHeight="1" x14ac:dyDescent="0.2">
      <c r="A57" s="9">
        <v>52</v>
      </c>
      <c r="B57" s="10" t="s">
        <v>89</v>
      </c>
      <c r="C57" s="10" t="s">
        <v>96</v>
      </c>
      <c r="D57" s="12" t="s">
        <v>171</v>
      </c>
      <c r="E57" s="9">
        <v>3</v>
      </c>
      <c r="F57" s="14">
        <v>48527195</v>
      </c>
    </row>
    <row r="58" spans="1:6" s="11" customFormat="1" ht="15" customHeight="1" x14ac:dyDescent="0.2">
      <c r="A58" s="9">
        <v>53</v>
      </c>
      <c r="B58" s="10" t="s">
        <v>97</v>
      </c>
      <c r="C58" s="10" t="s">
        <v>98</v>
      </c>
      <c r="D58" s="12" t="s">
        <v>99</v>
      </c>
      <c r="E58" s="9">
        <v>1</v>
      </c>
      <c r="F58" s="14">
        <v>2615640</v>
      </c>
    </row>
    <row r="59" spans="1:6" s="11" customFormat="1" ht="15" customHeight="1" x14ac:dyDescent="0.2">
      <c r="A59" s="9">
        <v>54</v>
      </c>
      <c r="B59" s="10" t="s">
        <v>100</v>
      </c>
      <c r="C59" s="10" t="s">
        <v>101</v>
      </c>
      <c r="D59" s="12" t="s">
        <v>102</v>
      </c>
      <c r="E59" s="9">
        <v>1</v>
      </c>
      <c r="F59" s="14">
        <v>9145752</v>
      </c>
    </row>
    <row r="60" spans="1:6" s="11" customFormat="1" ht="15" customHeight="1" x14ac:dyDescent="0.2">
      <c r="A60" s="9">
        <v>55</v>
      </c>
      <c r="B60" s="10" t="s">
        <v>100</v>
      </c>
      <c r="C60" s="10" t="s">
        <v>103</v>
      </c>
      <c r="D60" s="12" t="s">
        <v>104</v>
      </c>
      <c r="E60" s="9">
        <v>4</v>
      </c>
      <c r="F60" s="14">
        <v>17986644</v>
      </c>
    </row>
    <row r="61" spans="1:6" s="11" customFormat="1" ht="15" customHeight="1" x14ac:dyDescent="0.2">
      <c r="A61" s="9">
        <v>56</v>
      </c>
      <c r="B61" s="10" t="s">
        <v>100</v>
      </c>
      <c r="C61" s="10" t="s">
        <v>105</v>
      </c>
      <c r="D61" s="12" t="s">
        <v>106</v>
      </c>
      <c r="E61" s="9">
        <v>1</v>
      </c>
      <c r="F61" s="14">
        <v>9145752</v>
      </c>
    </row>
    <row r="62" spans="1:6" s="11" customFormat="1" ht="15" customHeight="1" x14ac:dyDescent="0.2">
      <c r="A62" s="9">
        <v>57</v>
      </c>
      <c r="B62" s="10" t="s">
        <v>107</v>
      </c>
      <c r="C62" s="10" t="s">
        <v>108</v>
      </c>
      <c r="D62" s="12" t="s">
        <v>109</v>
      </c>
      <c r="E62" s="9">
        <v>2</v>
      </c>
      <c r="F62" s="14">
        <v>4598941</v>
      </c>
    </row>
    <row r="63" spans="1:6" s="11" customFormat="1" ht="15" customHeight="1" x14ac:dyDescent="0.2">
      <c r="A63" s="9">
        <v>58</v>
      </c>
      <c r="B63" s="10" t="s">
        <v>107</v>
      </c>
      <c r="C63" s="10" t="s">
        <v>110</v>
      </c>
      <c r="D63" s="12" t="s">
        <v>111</v>
      </c>
      <c r="E63" s="9">
        <v>3</v>
      </c>
      <c r="F63" s="14">
        <v>14646251</v>
      </c>
    </row>
    <row r="64" spans="1:6" s="11" customFormat="1" ht="15" customHeight="1" x14ac:dyDescent="0.2">
      <c r="A64" s="9">
        <v>59</v>
      </c>
      <c r="B64" s="10" t="s">
        <v>107</v>
      </c>
      <c r="C64" s="10" t="s">
        <v>112</v>
      </c>
      <c r="D64" s="12" t="s">
        <v>138</v>
      </c>
      <c r="E64" s="9">
        <v>1</v>
      </c>
      <c r="F64" s="14">
        <v>10507094</v>
      </c>
    </row>
    <row r="65" spans="1:6" s="11" customFormat="1" ht="15" customHeight="1" x14ac:dyDescent="0.2">
      <c r="A65" s="9">
        <v>60</v>
      </c>
      <c r="B65" s="10" t="s">
        <v>107</v>
      </c>
      <c r="C65" s="10" t="s">
        <v>156</v>
      </c>
      <c r="D65" s="12" t="s">
        <v>146</v>
      </c>
      <c r="E65" s="9">
        <v>1</v>
      </c>
      <c r="F65" s="14">
        <v>9551903</v>
      </c>
    </row>
    <row r="66" spans="1:6" s="11" customFormat="1" ht="15" customHeight="1" x14ac:dyDescent="0.2">
      <c r="A66" s="9">
        <v>61</v>
      </c>
      <c r="B66" s="10" t="s">
        <v>107</v>
      </c>
      <c r="C66" s="10" t="s">
        <v>113</v>
      </c>
      <c r="D66" s="12" t="s">
        <v>114</v>
      </c>
      <c r="E66" s="9">
        <v>2</v>
      </c>
      <c r="F66" s="14">
        <v>25471742</v>
      </c>
    </row>
    <row r="67" spans="1:6" s="11" customFormat="1" ht="15" customHeight="1" x14ac:dyDescent="0.2">
      <c r="A67" s="9">
        <v>62</v>
      </c>
      <c r="B67" s="10" t="s">
        <v>115</v>
      </c>
      <c r="C67" s="10" t="s">
        <v>116</v>
      </c>
      <c r="D67" s="12" t="s">
        <v>117</v>
      </c>
      <c r="E67" s="9">
        <v>2</v>
      </c>
      <c r="F67" s="14">
        <v>5040418</v>
      </c>
    </row>
    <row r="68" spans="1:6" s="11" customFormat="1" ht="15" customHeight="1" x14ac:dyDescent="0.2">
      <c r="A68" s="9">
        <v>63</v>
      </c>
      <c r="B68" s="10" t="s">
        <v>115</v>
      </c>
      <c r="C68" s="10" t="s">
        <v>118</v>
      </c>
      <c r="D68" s="12" t="s">
        <v>119</v>
      </c>
      <c r="E68" s="9">
        <v>1</v>
      </c>
      <c r="F68" s="14">
        <v>11730482</v>
      </c>
    </row>
    <row r="69" spans="1:6" s="11" customFormat="1" ht="15" customHeight="1" x14ac:dyDescent="0.2">
      <c r="A69" s="9">
        <v>64</v>
      </c>
      <c r="B69" s="10" t="s">
        <v>120</v>
      </c>
      <c r="C69" s="10" t="s">
        <v>121</v>
      </c>
      <c r="D69" s="12" t="s">
        <v>122</v>
      </c>
      <c r="E69" s="9">
        <v>2</v>
      </c>
      <c r="F69" s="14">
        <v>37292547</v>
      </c>
    </row>
    <row r="70" spans="1:6" s="11" customFormat="1" ht="15" customHeight="1" x14ac:dyDescent="0.2">
      <c r="A70" s="9">
        <v>65</v>
      </c>
      <c r="B70" s="10" t="s">
        <v>123</v>
      </c>
      <c r="C70" s="10" t="s">
        <v>124</v>
      </c>
      <c r="D70" s="12" t="s">
        <v>172</v>
      </c>
      <c r="E70" s="9">
        <v>2</v>
      </c>
      <c r="F70" s="14">
        <v>49979841</v>
      </c>
    </row>
    <row r="71" spans="1:6" s="11" customFormat="1" ht="15" customHeight="1" x14ac:dyDescent="0.2">
      <c r="A71" s="9">
        <v>66</v>
      </c>
      <c r="B71" s="10" t="s">
        <v>123</v>
      </c>
      <c r="C71" s="10" t="s">
        <v>157</v>
      </c>
      <c r="D71" s="12" t="s">
        <v>173</v>
      </c>
      <c r="E71" s="9">
        <v>2</v>
      </c>
      <c r="F71" s="14">
        <v>22214632</v>
      </c>
    </row>
    <row r="72" spans="1:6" s="11" customFormat="1" ht="15" customHeight="1" x14ac:dyDescent="0.2">
      <c r="A72" s="9">
        <v>67</v>
      </c>
      <c r="B72" s="10" t="s">
        <v>125</v>
      </c>
      <c r="C72" s="10" t="s">
        <v>126</v>
      </c>
      <c r="D72" s="12" t="s">
        <v>127</v>
      </c>
      <c r="E72" s="9">
        <v>2</v>
      </c>
      <c r="F72" s="14">
        <v>22751746</v>
      </c>
    </row>
    <row r="73" spans="1:6" s="11" customFormat="1" ht="15" customHeight="1" x14ac:dyDescent="0.2">
      <c r="A73" s="9">
        <v>68</v>
      </c>
      <c r="B73" s="10" t="s">
        <v>128</v>
      </c>
      <c r="C73" s="10" t="s">
        <v>129</v>
      </c>
      <c r="D73" s="12" t="s">
        <v>130</v>
      </c>
      <c r="E73" s="9">
        <v>1</v>
      </c>
      <c r="F73" s="14">
        <v>22673948</v>
      </c>
    </row>
    <row r="74" spans="1:6" s="11" customFormat="1" ht="15" customHeight="1" x14ac:dyDescent="0.2">
      <c r="A74" s="9">
        <v>69</v>
      </c>
      <c r="B74" s="10" t="s">
        <v>131</v>
      </c>
      <c r="C74" s="10" t="s">
        <v>132</v>
      </c>
      <c r="D74" s="12" t="s">
        <v>174</v>
      </c>
      <c r="E74" s="9">
        <v>1</v>
      </c>
      <c r="F74" s="14">
        <v>3648058</v>
      </c>
    </row>
    <row r="75" spans="1:6" s="11" customFormat="1" ht="15" customHeight="1" x14ac:dyDescent="0.25">
      <c r="A75" s="4"/>
      <c r="B75" s="4"/>
      <c r="C75" s="10"/>
      <c r="D75" s="12"/>
      <c r="E75" s="9"/>
      <c r="F75" s="14"/>
    </row>
    <row r="76" spans="1:6" s="8" customFormat="1" ht="15" customHeight="1" x14ac:dyDescent="0.35">
      <c r="A76" s="1"/>
      <c r="B76" s="5" t="s">
        <v>134</v>
      </c>
      <c r="C76" s="24"/>
      <c r="D76" s="24"/>
      <c r="E76" s="19">
        <f>SUM(E9:E75)</f>
        <v>126</v>
      </c>
      <c r="F76" s="15">
        <f>SUM(F9:F74)</f>
        <v>1327948361</v>
      </c>
    </row>
    <row r="77" spans="1:6" x14ac:dyDescent="0.3">
      <c r="C77" s="4"/>
      <c r="D77" s="5" t="s">
        <v>181</v>
      </c>
    </row>
    <row r="78" spans="1:6" x14ac:dyDescent="0.3">
      <c r="C78" s="4"/>
      <c r="D78" s="5"/>
      <c r="F78" s="6"/>
    </row>
    <row r="80" spans="1:6" x14ac:dyDescent="0.3">
      <c r="F80" s="7"/>
    </row>
    <row r="83" spans="4:7" ht="18" x14ac:dyDescent="0.35">
      <c r="D83" s="28" t="s">
        <v>179</v>
      </c>
      <c r="E83" s="29">
        <f>E76+'BENE  2026 PE'!E13</f>
        <v>137</v>
      </c>
      <c r="F83" s="30">
        <f>F76+'BENE  2026 PE'!F13</f>
        <v>1480794796</v>
      </c>
      <c r="G83" s="27"/>
    </row>
    <row r="84" spans="4:7" ht="18" x14ac:dyDescent="0.3">
      <c r="D84" s="11"/>
    </row>
  </sheetData>
  <mergeCells count="10">
    <mergeCell ref="A2:F2"/>
    <mergeCell ref="A3:F3"/>
    <mergeCell ref="A4:F4"/>
    <mergeCell ref="A5:F5"/>
    <mergeCell ref="A7:A8"/>
    <mergeCell ref="B7:B8"/>
    <mergeCell ref="C7:C8"/>
    <mergeCell ref="D7:D8"/>
    <mergeCell ref="E7:F7"/>
    <mergeCell ref="D6:F6"/>
  </mergeCells>
  <pageMargins left="0.23622047244094491" right="0.15748031496062992" top="0" bottom="0" header="0" footer="0"/>
  <pageSetup scale="49" orientation="landscape" r:id="rId1"/>
  <headerFooter alignWithMargins="0">
    <oddFooter>&amp;L&amp;8&amp;F&amp;D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3B7F7-AB10-4896-991E-B23C7765E97C}">
  <sheetPr>
    <pageSetUpPr fitToPage="1"/>
  </sheetPr>
  <dimension ref="A2:K16"/>
  <sheetViews>
    <sheetView showZeros="0" zoomScale="110" zoomScaleNormal="110" zoomScaleSheetLayoutView="86" workbookViewId="0">
      <selection activeCell="H13" sqref="H13"/>
    </sheetView>
  </sheetViews>
  <sheetFormatPr baseColWidth="10" defaultColWidth="11.42578125" defaultRowHeight="15" x14ac:dyDescent="0.3"/>
  <cols>
    <col min="1" max="1" width="4.5703125" style="1" customWidth="1"/>
    <col min="2" max="2" width="29.7109375" style="1" customWidth="1"/>
    <col min="3" max="3" width="17.85546875" style="1" customWidth="1"/>
    <col min="4" max="4" width="68.7109375" style="1" customWidth="1"/>
    <col min="5" max="5" width="6.85546875" style="1" customWidth="1"/>
    <col min="6" max="6" width="21.85546875" style="1" customWidth="1"/>
    <col min="7" max="7" width="11.42578125" style="1"/>
    <col min="8" max="8" width="41.7109375" style="1" customWidth="1"/>
    <col min="9" max="9" width="4.5703125" style="1" bestFit="1" customWidth="1"/>
    <col min="10" max="10" width="13.85546875" style="1" customWidth="1"/>
    <col min="11" max="11" width="14.85546875" style="1" bestFit="1" customWidth="1"/>
    <col min="12" max="16384" width="11.42578125" style="1"/>
  </cols>
  <sheetData>
    <row r="2" spans="1:11" ht="55.15" customHeight="1" x14ac:dyDescent="0.4">
      <c r="A2" s="32" t="s">
        <v>177</v>
      </c>
      <c r="B2" s="32"/>
      <c r="C2" s="32"/>
      <c r="D2" s="32"/>
      <c r="E2" s="32"/>
      <c r="F2" s="32"/>
    </row>
    <row r="3" spans="1:11" s="2" customFormat="1" ht="24" customHeight="1" x14ac:dyDescent="0.25">
      <c r="A3" s="33" t="s">
        <v>175</v>
      </c>
      <c r="B3" s="33"/>
      <c r="C3" s="33"/>
      <c r="D3" s="33"/>
      <c r="E3" s="33"/>
      <c r="F3" s="33"/>
    </row>
    <row r="4" spans="1:11" s="2" customFormat="1" ht="52.15" customHeight="1" x14ac:dyDescent="0.35">
      <c r="A4" s="34" t="s">
        <v>180</v>
      </c>
      <c r="B4" s="34"/>
      <c r="C4" s="34"/>
      <c r="D4" s="34"/>
      <c r="E4" s="34"/>
      <c r="F4" s="34"/>
    </row>
    <row r="5" spans="1:11" s="2" customFormat="1" ht="18" customHeight="1" x14ac:dyDescent="0.25">
      <c r="A5" s="35"/>
      <c r="B5" s="35"/>
      <c r="C5" s="35"/>
      <c r="D5" s="35"/>
      <c r="E5" s="35"/>
      <c r="F5" s="35"/>
    </row>
    <row r="6" spans="1:11" s="2" customFormat="1" ht="18" customHeight="1" x14ac:dyDescent="0.25">
      <c r="A6" s="13"/>
      <c r="B6" s="13"/>
      <c r="C6" s="13"/>
      <c r="D6" s="42" t="s">
        <v>178</v>
      </c>
      <c r="E6" s="42"/>
      <c r="F6" s="42"/>
    </row>
    <row r="7" spans="1:11" s="2" customFormat="1" ht="26.25" customHeight="1" x14ac:dyDescent="0.25">
      <c r="A7" s="36" t="s">
        <v>1</v>
      </c>
      <c r="B7" s="38" t="s">
        <v>2</v>
      </c>
      <c r="C7" s="36" t="s">
        <v>135</v>
      </c>
      <c r="D7" s="36" t="s">
        <v>3</v>
      </c>
      <c r="E7" s="40">
        <v>2026</v>
      </c>
      <c r="F7" s="41"/>
    </row>
    <row r="8" spans="1:11" s="2" customFormat="1" ht="15" customHeight="1" x14ac:dyDescent="0.25">
      <c r="A8" s="37"/>
      <c r="B8" s="39"/>
      <c r="C8" s="37"/>
      <c r="D8" s="37"/>
      <c r="E8" s="3" t="s">
        <v>4</v>
      </c>
      <c r="F8" s="3" t="s">
        <v>5</v>
      </c>
    </row>
    <row r="9" spans="1:11" s="11" customFormat="1" ht="15" customHeight="1" x14ac:dyDescent="0.2">
      <c r="A9" s="9">
        <v>1</v>
      </c>
      <c r="B9" s="10" t="s">
        <v>8</v>
      </c>
      <c r="C9" s="18" t="s">
        <v>141</v>
      </c>
      <c r="D9" s="10" t="s">
        <v>142</v>
      </c>
      <c r="E9" s="9">
        <v>1</v>
      </c>
      <c r="F9" s="21">
        <v>19061872</v>
      </c>
      <c r="H9"/>
      <c r="I9" s="16"/>
      <c r="J9" s="17"/>
      <c r="K9" s="20"/>
    </row>
    <row r="10" spans="1:11" s="11" customFormat="1" ht="15" customHeight="1" x14ac:dyDescent="0.2">
      <c r="A10" s="9">
        <v>2</v>
      </c>
      <c r="B10" s="10" t="s">
        <v>65</v>
      </c>
      <c r="C10" s="18" t="s">
        <v>66</v>
      </c>
      <c r="D10" s="10" t="s">
        <v>176</v>
      </c>
      <c r="E10" s="9">
        <v>3</v>
      </c>
      <c r="F10" s="21">
        <v>49549838</v>
      </c>
      <c r="H10"/>
      <c r="I10" s="16"/>
      <c r="J10" s="17"/>
      <c r="K10" s="20"/>
    </row>
    <row r="11" spans="1:11" s="11" customFormat="1" ht="15" customHeight="1" x14ac:dyDescent="0.2">
      <c r="A11" s="9">
        <v>3</v>
      </c>
      <c r="B11" s="10" t="s">
        <v>65</v>
      </c>
      <c r="C11" s="18" t="s">
        <v>67</v>
      </c>
      <c r="D11" s="10" t="s">
        <v>68</v>
      </c>
      <c r="E11" s="9">
        <v>4</v>
      </c>
      <c r="F11" s="21">
        <v>60698552</v>
      </c>
      <c r="H11"/>
      <c r="I11" s="16"/>
      <c r="J11" s="17"/>
      <c r="K11" s="20"/>
    </row>
    <row r="12" spans="1:11" s="11" customFormat="1" ht="15" customHeight="1" x14ac:dyDescent="0.2">
      <c r="A12" s="9">
        <v>4</v>
      </c>
      <c r="B12" s="10" t="s">
        <v>65</v>
      </c>
      <c r="C12" s="18" t="s">
        <v>152</v>
      </c>
      <c r="D12" s="10" t="s">
        <v>164</v>
      </c>
      <c r="E12" s="9">
        <v>3</v>
      </c>
      <c r="F12" s="21">
        <v>23536173</v>
      </c>
      <c r="H12"/>
      <c r="I12" s="16"/>
      <c r="J12" s="17"/>
      <c r="K12" s="20"/>
    </row>
    <row r="13" spans="1:11" s="8" customFormat="1" ht="15" customHeight="1" x14ac:dyDescent="0.35">
      <c r="A13" s="31" t="s">
        <v>133</v>
      </c>
      <c r="B13" s="31"/>
      <c r="C13" s="31"/>
      <c r="D13" s="31"/>
      <c r="E13" s="19">
        <f>SUM(E9:E12)</f>
        <v>11</v>
      </c>
      <c r="F13" s="22">
        <f>SUM(F9:F12)</f>
        <v>152846435</v>
      </c>
      <c r="H13"/>
      <c r="K13" s="20"/>
    </row>
    <row r="14" spans="1:11" x14ac:dyDescent="0.3">
      <c r="A14" s="4"/>
      <c r="B14" s="4"/>
      <c r="C14" s="4"/>
      <c r="D14" s="5" t="s">
        <v>181</v>
      </c>
      <c r="H14"/>
      <c r="I14"/>
      <c r="J14"/>
    </row>
    <row r="15" spans="1:11" x14ac:dyDescent="0.3">
      <c r="A15" s="4"/>
      <c r="B15" s="5" t="s">
        <v>134</v>
      </c>
      <c r="C15" s="4"/>
      <c r="D15" s="5"/>
      <c r="F15" s="6"/>
    </row>
    <row r="16" spans="1:11" x14ac:dyDescent="0.3">
      <c r="F16" s="7"/>
    </row>
  </sheetData>
  <mergeCells count="11">
    <mergeCell ref="A13:D13"/>
    <mergeCell ref="A2:F2"/>
    <mergeCell ref="A3:F3"/>
    <mergeCell ref="A4:F4"/>
    <mergeCell ref="A5:F5"/>
    <mergeCell ref="A7:A8"/>
    <mergeCell ref="B7:B8"/>
    <mergeCell ref="C7:C8"/>
    <mergeCell ref="D7:D8"/>
    <mergeCell ref="E7:F7"/>
    <mergeCell ref="D6:F6"/>
  </mergeCells>
  <pageMargins left="0.23622047244094491" right="0.15748031496062992" top="0" bottom="0" header="0" footer="0"/>
  <pageSetup scale="49" orientation="landscape" r:id="rId1"/>
  <headerFooter alignWithMargins="0">
    <oddFooter>&amp;L&amp;8&amp;F&amp;D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BENE  2026</vt:lpstr>
      <vt:lpstr>BENE  2026 PE</vt:lpstr>
      <vt:lpstr>'BENE  2026'!Área_de_impresión</vt:lpstr>
      <vt:lpstr>'BENE  2026 PE'!Área_de_impresión</vt:lpstr>
      <vt:lpstr>'BENE  2026'!Títulos_a_imprimir</vt:lpstr>
      <vt:lpstr>'BENE  2026 PE'!Títulos_a_imprimir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Isabel González Riestra</cp:lastModifiedBy>
  <dcterms:created xsi:type="dcterms:W3CDTF">2021-11-23T17:32:01Z</dcterms:created>
  <dcterms:modified xsi:type="dcterms:W3CDTF">2026-08-21T20:02:18Z</dcterms:modified>
</cp:coreProperties>
</file>