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1"/>
  <workbookPr defaultThemeVersion="124226"/>
  <mc:AlternateContent xmlns:mc="http://schemas.openxmlformats.org/markup-compatibility/2006">
    <mc:Choice Requires="x15">
      <x15ac:absPath xmlns:x15ac="http://schemas.microsoft.com/office/spreadsheetml/2010/11/ac" url="C:\Users\LiliaSaavedraTrejo\Downloads\OneDrive_1_24-1-2025\"/>
    </mc:Choice>
  </mc:AlternateContent>
  <xr:revisionPtr revIDLastSave="1" documentId="13_ncr:1_{247E7A11-2E6E-43AF-A878-910EA550FD9E}" xr6:coauthVersionLast="47" xr6:coauthVersionMax="47" xr10:uidLastSave="{9C57C444-0AD8-4BA3-BCB6-15CB990A4B60}"/>
  <bookViews>
    <workbookView xWindow="-120" yWindow="-120" windowWidth="29040" windowHeight="15720" tabRatio="869" activeTab="1" xr2:uid="{00000000-000D-0000-FFFF-FFFF00000000}"/>
  </bookViews>
  <sheets>
    <sheet name="NOTA" sheetId="16" r:id="rId1"/>
    <sheet name="Aspectos a considerar" sheetId="34" r:id="rId2"/>
    <sheet name="Hoja1" sheetId="15" state="hidden" r:id="rId3"/>
    <sheet name="Hoja de trabajo" sheetId="35" r:id="rId4"/>
    <sheet name="Fracción I 2025" sheetId="9" r:id="rId5"/>
    <sheet name="Fracción II 1er 2025" sheetId="8" r:id="rId6"/>
    <sheet name="Fracción II 2do 2025" sheetId="14" r:id="rId7"/>
    <sheet name="Fracción II 3er 2025" sheetId="13" r:id="rId8"/>
    <sheet name="Fracción II 4to 2025" sheetId="12" r:id="rId9"/>
    <sheet name="Fracción III 1er 2025" sheetId="7" r:id="rId10"/>
    <sheet name="Fracción III 2do 2025" sheetId="6" r:id="rId11"/>
    <sheet name="Fracción III 3er 2025" sheetId="10" r:id="rId12"/>
    <sheet name="Fracción III 4to 2025" sheetId="11" r:id="rId13"/>
    <sheet name="Edo Act 1er 2025" sheetId="17" r:id="rId14"/>
    <sheet name="Edo Act 2do 2025" sheetId="22" r:id="rId15"/>
    <sheet name="Edo Act 3er 2025" sheetId="21" r:id="rId16"/>
    <sheet name="Edo Act 4to 2025" sheetId="20" r:id="rId17"/>
    <sheet name="Fracción V 1er 2025" sheetId="27" r:id="rId18"/>
    <sheet name="Fracción V 2do 2025" sheetId="31" r:id="rId19"/>
    <sheet name="Fracción V 3er 2025" sheetId="32" r:id="rId20"/>
    <sheet name="Fracción V 4to 2025" sheetId="33" r:id="rId21"/>
  </sheets>
  <definedNames>
    <definedName name="_xlnm._FilterDatabase" localSheetId="2" hidden="1">Hoja1!$A$1:$E$45</definedName>
    <definedName name="_xlnm.Print_Area" localSheetId="1">'Aspectos a considerar'!$A$1:$B$25</definedName>
    <definedName name="_xlnm.Print_Area" localSheetId="13">'Edo Act 1er 2025'!$A$1:$H$40</definedName>
    <definedName name="_xlnm.Print_Area" localSheetId="14">'Edo Act 2do 2025'!$A$1:$H$40</definedName>
    <definedName name="_xlnm.Print_Area" localSheetId="15">'Edo Act 3er 2025'!$A$1:$H$40</definedName>
    <definedName name="_xlnm.Print_Area" localSheetId="16">'Edo Act 4to 2025'!$A$1:$H$40</definedName>
    <definedName name="_xlnm.Print_Area" localSheetId="4">'Fracción I 2025'!$A$1:$Z$61</definedName>
    <definedName name="_xlnm.Print_Area" localSheetId="5">'Fracción II 1er 2025'!$A$1:$U$34</definedName>
    <definedName name="_xlnm.Print_Area" localSheetId="6">'Fracción II 2do 2025'!$A$1:$U$34</definedName>
    <definedName name="_xlnm.Print_Area" localSheetId="7">'Fracción II 3er 2025'!$A$1:$U$34</definedName>
    <definedName name="_xlnm.Print_Area" localSheetId="8">'Fracción II 4to 2025'!$A$1:$U$34</definedName>
    <definedName name="_xlnm.Print_Area" localSheetId="9">'Fracción III 1er 2025'!$A$1:$AI$56</definedName>
    <definedName name="_xlnm.Print_Area" localSheetId="10">'Fracción III 2do 2025'!$A$1:$AI$56</definedName>
    <definedName name="_xlnm.Print_Area" localSheetId="11">'Fracción III 3er 2025'!$A$1:$AI$56</definedName>
    <definedName name="_xlnm.Print_Area" localSheetId="12">'Fracción III 4to 2025'!$A$1:$AI$56</definedName>
    <definedName name="_xlnm.Print_Area" localSheetId="17">'Fracción V 1er 2025'!$A$1:$I$107</definedName>
    <definedName name="_xlnm.Print_Area" localSheetId="18">'Fracción V 2do 2025'!$A$1:$I$107</definedName>
    <definedName name="_xlnm.Print_Area" localSheetId="19">'Fracción V 3er 2025'!$A$1:$I$107</definedName>
    <definedName name="_xlnm.Print_Area" localSheetId="20">'Fracción V 4to 2025'!$A$1:$I$107</definedName>
    <definedName name="_xlnm.Print_Area" localSheetId="3">'Hoja de trabajo'!$A$1:$CE$60</definedName>
    <definedName name="_xlnm.Print_Titles" localSheetId="17">'Fracción V 1er 2025'!$1:$8</definedName>
    <definedName name="_xlnm.Print_Titles" localSheetId="18">'Fracción V 2do 2025'!$1:$8</definedName>
    <definedName name="_xlnm.Print_Titles" localSheetId="19">'Fracción V 3er 2025'!$1:$8</definedName>
    <definedName name="_xlnm.Print_Titles" localSheetId="20">'Fracción V 4to 2025'!$1:$8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7" i="6" l="1"/>
  <c r="AA7" i="6"/>
  <c r="Z7" i="6"/>
  <c r="Y7" i="6"/>
  <c r="X7" i="6"/>
  <c r="W7" i="6"/>
  <c r="V7" i="6"/>
  <c r="T7" i="6"/>
  <c r="AB7" i="10"/>
  <c r="AA7" i="10"/>
  <c r="Z7" i="10"/>
  <c r="Y7" i="10"/>
  <c r="X7" i="10"/>
  <c r="W7" i="10"/>
  <c r="V7" i="10"/>
  <c r="U7" i="10"/>
  <c r="T7" i="10"/>
  <c r="AB7" i="11"/>
  <c r="AA7" i="11"/>
  <c r="Z7" i="11"/>
  <c r="Y7" i="11"/>
  <c r="X7" i="11"/>
  <c r="W7" i="11"/>
  <c r="V7" i="11"/>
  <c r="U7" i="11"/>
  <c r="T7" i="11"/>
  <c r="C36" i="7"/>
  <c r="T7" i="7" s="1"/>
  <c r="AA21" i="6"/>
  <c r="AA21" i="10" l="1"/>
  <c r="AA21" i="11" s="1"/>
  <c r="A1" i="35" l="1"/>
  <c r="X31" i="9"/>
  <c r="X28" i="9"/>
  <c r="X25" i="9"/>
  <c r="X22" i="9"/>
  <c r="X19" i="9"/>
  <c r="X16" i="9"/>
  <c r="X13" i="9"/>
  <c r="B30" i="9" l="1"/>
  <c r="B27" i="9"/>
  <c r="B24" i="9"/>
  <c r="B21" i="9"/>
  <c r="B18" i="9"/>
  <c r="B15" i="9"/>
  <c r="B12" i="9"/>
  <c r="B31" i="6"/>
  <c r="B28" i="6"/>
  <c r="B25" i="6"/>
  <c r="B22" i="6"/>
  <c r="B19" i="6"/>
  <c r="B16" i="6"/>
  <c r="B12" i="6"/>
  <c r="B31" i="10"/>
  <c r="B28" i="10"/>
  <c r="B25" i="10"/>
  <c r="B22" i="10"/>
  <c r="B19" i="10"/>
  <c r="B16" i="10"/>
  <c r="B12" i="10"/>
  <c r="B31" i="11"/>
  <c r="B28" i="11"/>
  <c r="B25" i="11"/>
  <c r="B22" i="11"/>
  <c r="B19" i="11"/>
  <c r="B16" i="11"/>
  <c r="B12" i="11"/>
  <c r="B31" i="7"/>
  <c r="B28" i="7"/>
  <c r="B25" i="7"/>
  <c r="B22" i="7"/>
  <c r="B19" i="7"/>
  <c r="B16" i="7"/>
  <c r="B12" i="7"/>
  <c r="C2" i="22"/>
  <c r="C2" i="21"/>
  <c r="C2" i="20"/>
  <c r="C2" i="17"/>
  <c r="A12" i="6"/>
  <c r="A12" i="10"/>
  <c r="A12" i="11"/>
  <c r="A12" i="7"/>
  <c r="A11" i="14"/>
  <c r="A11" i="13"/>
  <c r="A11" i="12"/>
  <c r="A11" i="8"/>
  <c r="A10" i="9"/>
  <c r="W31" i="9"/>
  <c r="V31" i="9"/>
  <c r="R31" i="9"/>
  <c r="Q31" i="9"/>
  <c r="P31" i="9"/>
  <c r="L31" i="9"/>
  <c r="K31" i="9"/>
  <c r="J31" i="9"/>
  <c r="F31" i="9"/>
  <c r="E31" i="9"/>
  <c r="D31" i="9"/>
  <c r="W28" i="9"/>
  <c r="V28" i="9"/>
  <c r="R28" i="9"/>
  <c r="Q28" i="9"/>
  <c r="P28" i="9"/>
  <c r="L28" i="9"/>
  <c r="K28" i="9"/>
  <c r="J28" i="9"/>
  <c r="F28" i="9"/>
  <c r="E28" i="9"/>
  <c r="D28" i="9"/>
  <c r="W25" i="9"/>
  <c r="V25" i="9"/>
  <c r="R25" i="9"/>
  <c r="Q25" i="9"/>
  <c r="P25" i="9"/>
  <c r="L25" i="9"/>
  <c r="K25" i="9"/>
  <c r="J25" i="9"/>
  <c r="F25" i="9"/>
  <c r="E25" i="9"/>
  <c r="D25" i="9"/>
  <c r="D24" i="9" s="1"/>
  <c r="E24" i="9" s="1"/>
  <c r="F24" i="9" s="1"/>
  <c r="J24" i="9" s="1"/>
  <c r="W22" i="9"/>
  <c r="V22" i="9"/>
  <c r="R22" i="9"/>
  <c r="Q22" i="9"/>
  <c r="P22" i="9"/>
  <c r="L22" i="9"/>
  <c r="K22" i="9"/>
  <c r="J22" i="9"/>
  <c r="F22" i="9"/>
  <c r="E22" i="9"/>
  <c r="D22" i="9"/>
  <c r="D21" i="9" s="1"/>
  <c r="E21" i="9" s="1"/>
  <c r="F21" i="9" s="1"/>
  <c r="J21" i="9" s="1"/>
  <c r="W19" i="9"/>
  <c r="V19" i="9"/>
  <c r="R19" i="9"/>
  <c r="Q19" i="9"/>
  <c r="P19" i="9"/>
  <c r="L19" i="9"/>
  <c r="K19" i="9"/>
  <c r="J19" i="9"/>
  <c r="F19" i="9"/>
  <c r="E19" i="9"/>
  <c r="D19" i="9"/>
  <c r="W16" i="9"/>
  <c r="V16" i="9"/>
  <c r="R16" i="9"/>
  <c r="Q16" i="9"/>
  <c r="P16" i="9"/>
  <c r="L16" i="9"/>
  <c r="K16" i="9"/>
  <c r="J16" i="9"/>
  <c r="F16" i="9"/>
  <c r="E16" i="9"/>
  <c r="D16" i="9"/>
  <c r="D15" i="9" s="1"/>
  <c r="E15" i="9" s="1"/>
  <c r="W13" i="9"/>
  <c r="V13" i="9"/>
  <c r="R13" i="9"/>
  <c r="Q13" i="9"/>
  <c r="P13" i="9"/>
  <c r="L13" i="9"/>
  <c r="K13" i="9"/>
  <c r="J13" i="9"/>
  <c r="F13" i="9"/>
  <c r="E13" i="9"/>
  <c r="D13" i="9"/>
  <c r="D30" i="9"/>
  <c r="E30" i="9" s="1"/>
  <c r="F30" i="9" s="1"/>
  <c r="J30" i="9" s="1"/>
  <c r="K30" i="9" s="1"/>
  <c r="D27" i="9"/>
  <c r="D18" i="9"/>
  <c r="E18" i="9" s="1"/>
  <c r="F18" i="9" s="1"/>
  <c r="W34" i="9" l="1"/>
  <c r="P34" i="9"/>
  <c r="K24" i="9"/>
  <c r="R34" i="9"/>
  <c r="V34" i="9"/>
  <c r="Q34" i="9"/>
  <c r="J34" i="9"/>
  <c r="F34" i="9"/>
  <c r="L34" i="9"/>
  <c r="K34" i="9"/>
  <c r="K21" i="9"/>
  <c r="L21" i="9" s="1"/>
  <c r="P21" i="9" s="1"/>
  <c r="Q21" i="9" s="1"/>
  <c r="R21" i="9" s="1"/>
  <c r="V21" i="9" s="1"/>
  <c r="W21" i="9" s="1"/>
  <c r="J18" i="9"/>
  <c r="K18" i="9" s="1"/>
  <c r="L18" i="9" s="1"/>
  <c r="P18" i="9" s="1"/>
  <c r="Q18" i="9" s="1"/>
  <c r="R18" i="9" s="1"/>
  <c r="V18" i="9" s="1"/>
  <c r="W18" i="9" s="1"/>
  <c r="X18" i="9" s="1"/>
  <c r="F15" i="9"/>
  <c r="J15" i="9" s="1"/>
  <c r="K15" i="9" s="1"/>
  <c r="L15" i="9" s="1"/>
  <c r="P15" i="9" s="1"/>
  <c r="Q15" i="9" s="1"/>
  <c r="R15" i="9" s="1"/>
  <c r="V15" i="9" s="1"/>
  <c r="W15" i="9" s="1"/>
  <c r="X15" i="9" s="1"/>
  <c r="E34" i="9"/>
  <c r="E27" i="9"/>
  <c r="F27" i="9" s="1"/>
  <c r="J27" i="9" s="1"/>
  <c r="K27" i="9" s="1"/>
  <c r="L27" i="9" s="1"/>
  <c r="P27" i="9" s="1"/>
  <c r="Q27" i="9" s="1"/>
  <c r="R27" i="9" s="1"/>
  <c r="V27" i="9" s="1"/>
  <c r="W27" i="9" s="1"/>
  <c r="X27" i="9" s="1"/>
  <c r="D34" i="9"/>
  <c r="L30" i="9"/>
  <c r="P30" i="9" s="1"/>
  <c r="Q30" i="9" s="1"/>
  <c r="R30" i="9" s="1"/>
  <c r="V30" i="9" s="1"/>
  <c r="W30" i="9" s="1"/>
  <c r="L24" i="9"/>
  <c r="P24" i="9" s="1"/>
  <c r="Q24" i="9" s="1"/>
  <c r="R24" i="9" s="1"/>
  <c r="V24" i="9" s="1"/>
  <c r="W24" i="9" s="1"/>
  <c r="X24" i="9" s="1"/>
  <c r="D12" i="9"/>
  <c r="R38" i="9" l="1"/>
  <c r="W19" i="10" s="1"/>
  <c r="L38" i="9"/>
  <c r="W19" i="6" s="1"/>
  <c r="F38" i="9"/>
  <c r="W19" i="7" s="1"/>
  <c r="E12" i="9"/>
  <c r="D36" i="9"/>
  <c r="AA19" i="6" l="1"/>
  <c r="F12" i="9"/>
  <c r="E36" i="9"/>
  <c r="AA19" i="10" l="1"/>
  <c r="J12" i="9"/>
  <c r="F36" i="9"/>
  <c r="K12" i="9" l="1"/>
  <c r="J36" i="9"/>
  <c r="K36" i="9" l="1"/>
  <c r="L12" i="9"/>
  <c r="L36" i="9" l="1"/>
  <c r="P12" i="9"/>
  <c r="P36" i="9" l="1"/>
  <c r="Q12" i="9"/>
  <c r="Q36" i="9" l="1"/>
  <c r="R12" i="9"/>
  <c r="V12" i="9" l="1"/>
  <c r="R36" i="9"/>
  <c r="W12" i="9" l="1"/>
  <c r="V36" i="9"/>
  <c r="X12" i="9" l="1"/>
  <c r="W36" i="9"/>
  <c r="CA42" i="35" l="1"/>
  <c r="BJ42" i="35"/>
  <c r="AS42" i="35"/>
  <c r="AB42" i="35"/>
  <c r="P41" i="35"/>
  <c r="T41" i="35" s="1"/>
  <c r="X41" i="35" s="1"/>
  <c r="D41" i="35"/>
  <c r="A41" i="35"/>
  <c r="CA40" i="35"/>
  <c r="BJ40" i="35"/>
  <c r="AS40" i="35"/>
  <c r="AB40" i="35"/>
  <c r="P39" i="35"/>
  <c r="T39" i="35" s="1"/>
  <c r="X39" i="35" s="1"/>
  <c r="D39" i="35"/>
  <c r="A39" i="35"/>
  <c r="CA38" i="35"/>
  <c r="BJ38" i="35"/>
  <c r="AS38" i="35"/>
  <c r="AB38" i="35"/>
  <c r="P37" i="35"/>
  <c r="T37" i="35" s="1"/>
  <c r="X37" i="35" s="1"/>
  <c r="D37" i="35"/>
  <c r="A37" i="35"/>
  <c r="CA36" i="35"/>
  <c r="X21" i="9" s="1"/>
  <c r="BJ36" i="35"/>
  <c r="AS36" i="35"/>
  <c r="AB36" i="35"/>
  <c r="P35" i="35"/>
  <c r="T35" i="35" s="1"/>
  <c r="X35" i="35" s="1"/>
  <c r="AG35" i="35" s="1"/>
  <c r="AK35" i="35" s="1"/>
  <c r="AO35" i="35" s="1"/>
  <c r="D35" i="35"/>
  <c r="A35" i="35"/>
  <c r="CA34" i="35"/>
  <c r="BJ34" i="35"/>
  <c r="AS34" i="35"/>
  <c r="AB34" i="35"/>
  <c r="P33" i="35"/>
  <c r="T33" i="35" s="1"/>
  <c r="X33" i="35" s="1"/>
  <c r="D33" i="35"/>
  <c r="A33" i="35"/>
  <c r="CA32" i="35"/>
  <c r="BJ32" i="35"/>
  <c r="AS32" i="35"/>
  <c r="AB32" i="35"/>
  <c r="P31" i="35"/>
  <c r="T31" i="35" s="1"/>
  <c r="X31" i="35" s="1"/>
  <c r="D31" i="35"/>
  <c r="A31" i="35"/>
  <c r="CA30" i="35"/>
  <c r="BJ30" i="35"/>
  <c r="AS30" i="35"/>
  <c r="AB30" i="35"/>
  <c r="P29" i="35"/>
  <c r="T29" i="35" s="1"/>
  <c r="X29" i="35" s="1"/>
  <c r="D29" i="35"/>
  <c r="A29" i="35"/>
  <c r="BA19" i="35"/>
  <c r="AW19" i="35"/>
  <c r="AS19" i="35"/>
  <c r="AO19" i="35"/>
  <c r="AK19" i="35"/>
  <c r="AG19" i="35"/>
  <c r="AC19" i="35"/>
  <c r="BA18" i="35"/>
  <c r="AW18" i="35"/>
  <c r="AS18" i="35"/>
  <c r="AO18" i="35"/>
  <c r="AK18" i="35"/>
  <c r="AG18" i="35"/>
  <c r="AC18" i="35"/>
  <c r="BA17" i="35"/>
  <c r="AW17" i="35"/>
  <c r="AS17" i="35"/>
  <c r="AO17" i="35"/>
  <c r="AK17" i="35"/>
  <c r="AG17" i="35"/>
  <c r="AC17" i="35"/>
  <c r="BA16" i="35"/>
  <c r="AW16" i="35"/>
  <c r="AS16" i="35"/>
  <c r="AO16" i="35"/>
  <c r="AK16" i="35"/>
  <c r="AG16" i="35"/>
  <c r="AC16" i="35"/>
  <c r="BA15" i="35"/>
  <c r="AW15" i="35"/>
  <c r="AS15" i="35"/>
  <c r="AO15" i="35"/>
  <c r="AK15" i="35"/>
  <c r="AG15" i="35"/>
  <c r="AC15" i="35"/>
  <c r="BA14" i="35"/>
  <c r="AW14" i="35"/>
  <c r="AS14" i="35"/>
  <c r="AO14" i="35"/>
  <c r="AK14" i="35"/>
  <c r="AG14" i="35"/>
  <c r="AC14" i="35"/>
  <c r="BA13" i="35"/>
  <c r="AW13" i="35"/>
  <c r="AS13" i="35"/>
  <c r="AO13" i="35"/>
  <c r="AK13" i="35"/>
  <c r="AG13" i="35"/>
  <c r="AC13" i="35"/>
  <c r="BA12" i="35"/>
  <c r="AW12" i="35"/>
  <c r="AS12" i="35"/>
  <c r="AO12" i="35"/>
  <c r="AK12" i="35"/>
  <c r="AG12" i="35"/>
  <c r="AC12" i="35"/>
  <c r="BA11" i="35"/>
  <c r="AW11" i="35"/>
  <c r="AS11" i="35"/>
  <c r="AO11" i="35"/>
  <c r="AK11" i="35"/>
  <c r="AG11" i="35"/>
  <c r="AC11" i="35"/>
  <c r="BA10" i="35"/>
  <c r="AW10" i="35"/>
  <c r="AS10" i="35"/>
  <c r="AO10" i="35"/>
  <c r="AK10" i="35"/>
  <c r="AG10" i="35"/>
  <c r="AC10" i="35"/>
  <c r="BA9" i="35"/>
  <c r="AW9" i="35"/>
  <c r="AS9" i="35"/>
  <c r="AO9" i="35"/>
  <c r="AK9" i="35"/>
  <c r="AG9" i="35"/>
  <c r="AC9" i="35"/>
  <c r="BA8" i="35"/>
  <c r="AW8" i="35"/>
  <c r="AS8" i="35"/>
  <c r="AO8" i="35"/>
  <c r="AK8" i="35"/>
  <c r="AG8" i="35"/>
  <c r="AC8" i="35"/>
  <c r="BA7" i="35"/>
  <c r="AW7" i="35"/>
  <c r="AS7" i="35"/>
  <c r="AO7" i="35"/>
  <c r="AK7" i="35"/>
  <c r="AG7" i="35"/>
  <c r="AC7" i="35"/>
  <c r="AK21" i="35" l="1"/>
  <c r="BA21" i="35"/>
  <c r="AW21" i="35"/>
  <c r="CA44" i="35"/>
  <c r="BJ44" i="35"/>
  <c r="AS44" i="35"/>
  <c r="AS21" i="35"/>
  <c r="AO21" i="35"/>
  <c r="X34" i="9"/>
  <c r="X38" i="9" s="1"/>
  <c r="W19" i="11" s="1"/>
  <c r="X30" i="9"/>
  <c r="X36" i="9" s="1"/>
  <c r="AG21" i="35"/>
  <c r="AB44" i="35"/>
  <c r="AC21" i="35"/>
  <c r="AG41" i="35"/>
  <c r="AK41" i="35" s="1"/>
  <c r="AO41" i="35" s="1"/>
  <c r="AB41" i="35"/>
  <c r="AG33" i="35"/>
  <c r="AK33" i="35" s="1"/>
  <c r="AO33" i="35" s="1"/>
  <c r="AB33" i="35"/>
  <c r="AB37" i="35"/>
  <c r="AG37" i="35"/>
  <c r="AK37" i="35" s="1"/>
  <c r="AO37" i="35" s="1"/>
  <c r="AB39" i="35"/>
  <c r="AG39" i="35"/>
  <c r="AK39" i="35" s="1"/>
  <c r="AO39" i="35" s="1"/>
  <c r="AB31" i="35"/>
  <c r="AG31" i="35"/>
  <c r="AK31" i="35" s="1"/>
  <c r="AO31" i="35" s="1"/>
  <c r="AS35" i="35"/>
  <c r="AX35" i="35"/>
  <c r="BB35" i="35" s="1"/>
  <c r="BF35" i="35" s="1"/>
  <c r="AB29" i="35"/>
  <c r="AG29" i="35"/>
  <c r="AK29" i="35" s="1"/>
  <c r="AO29" i="35" s="1"/>
  <c r="AB35" i="35"/>
  <c r="AA19" i="11" l="1"/>
  <c r="BA23" i="35"/>
  <c r="AX39" i="35"/>
  <c r="BB39" i="35" s="1"/>
  <c r="BF39" i="35" s="1"/>
  <c r="AS39" i="35"/>
  <c r="BO35" i="35"/>
  <c r="BS35" i="35" s="1"/>
  <c r="BW35" i="35" s="1"/>
  <c r="CA35" i="35" s="1"/>
  <c r="BJ35" i="35"/>
  <c r="AS33" i="35"/>
  <c r="AX33" i="35"/>
  <c r="BB33" i="35" s="1"/>
  <c r="BF33" i="35" s="1"/>
  <c r="AX29" i="35"/>
  <c r="BB29" i="35" s="1"/>
  <c r="BF29" i="35" s="1"/>
  <c r="AS29" i="35"/>
  <c r="AX37" i="35"/>
  <c r="BB37" i="35" s="1"/>
  <c r="BF37" i="35" s="1"/>
  <c r="AS37" i="35"/>
  <c r="AX31" i="35"/>
  <c r="BB31" i="35" s="1"/>
  <c r="BF31" i="35" s="1"/>
  <c r="AS31" i="35"/>
  <c r="AS41" i="35"/>
  <c r="AX41" i="35"/>
  <c r="BB41" i="35" s="1"/>
  <c r="BF41" i="35" s="1"/>
  <c r="BJ29" i="35" l="1"/>
  <c r="BO29" i="35"/>
  <c r="BS29" i="35" s="1"/>
  <c r="BW29" i="35" s="1"/>
  <c r="CA29" i="35" s="1"/>
  <c r="BO41" i="35"/>
  <c r="BS41" i="35" s="1"/>
  <c r="BW41" i="35" s="1"/>
  <c r="CA41" i="35" s="1"/>
  <c r="BJ41" i="35"/>
  <c r="BJ31" i="35"/>
  <c r="BO31" i="35"/>
  <c r="BS31" i="35" s="1"/>
  <c r="BW31" i="35" s="1"/>
  <c r="CA31" i="35" s="1"/>
  <c r="BO33" i="35"/>
  <c r="BS33" i="35" s="1"/>
  <c r="BW33" i="35" s="1"/>
  <c r="CA33" i="35" s="1"/>
  <c r="BJ33" i="35"/>
  <c r="BJ37" i="35"/>
  <c r="BO37" i="35"/>
  <c r="BS37" i="35" s="1"/>
  <c r="BW37" i="35" s="1"/>
  <c r="CA37" i="35" s="1"/>
  <c r="BJ39" i="35"/>
  <c r="BO39" i="35"/>
  <c r="BS39" i="35" s="1"/>
  <c r="BW39" i="35" s="1"/>
  <c r="CA39" i="35" s="1"/>
  <c r="O12" i="7" l="1"/>
  <c r="P12" i="7" s="1"/>
  <c r="Q12" i="7" s="1"/>
  <c r="O12" i="6" l="1"/>
  <c r="P12" i="6" s="1"/>
  <c r="Q12" i="6" s="1"/>
  <c r="O12" i="10" s="1"/>
  <c r="P12" i="10" s="1"/>
  <c r="Q12" i="10" s="1"/>
  <c r="O12" i="11" s="1"/>
  <c r="P12" i="11" s="1"/>
  <c r="Q12" i="11" s="1"/>
  <c r="O16" i="7"/>
  <c r="E97" i="27" l="1"/>
  <c r="C26" i="27"/>
  <c r="B26" i="27"/>
  <c r="F97" i="31" l="1"/>
  <c r="E97" i="31"/>
  <c r="F97" i="27"/>
  <c r="F97" i="32"/>
  <c r="E97" i="32"/>
  <c r="F97" i="33"/>
  <c r="E97" i="33"/>
  <c r="G32" i="33" l="1"/>
  <c r="G33" i="33"/>
  <c r="G34" i="33"/>
  <c r="G35" i="33"/>
  <c r="G36" i="33"/>
  <c r="G37" i="33"/>
  <c r="G38" i="33"/>
  <c r="G39" i="33"/>
  <c r="G40" i="33"/>
  <c r="G41" i="33"/>
  <c r="G42" i="33"/>
  <c r="G43" i="33"/>
  <c r="G44" i="33"/>
  <c r="G45" i="33"/>
  <c r="G46" i="33"/>
  <c r="G47" i="33"/>
  <c r="G48" i="33"/>
  <c r="G49" i="33"/>
  <c r="G50" i="33"/>
  <c r="G51" i="33"/>
  <c r="G52" i="33"/>
  <c r="G53" i="33"/>
  <c r="G54" i="33"/>
  <c r="G55" i="33"/>
  <c r="G56" i="33"/>
  <c r="G57" i="33"/>
  <c r="G58" i="33"/>
  <c r="G59" i="33"/>
  <c r="G60" i="33"/>
  <c r="G61" i="33"/>
  <c r="G62" i="33"/>
  <c r="G63" i="33"/>
  <c r="G64" i="33"/>
  <c r="G65" i="33"/>
  <c r="G66" i="33"/>
  <c r="G67" i="33"/>
  <c r="G68" i="33"/>
  <c r="G69" i="33"/>
  <c r="G70" i="33"/>
  <c r="G71" i="33"/>
  <c r="G72" i="33"/>
  <c r="G73" i="33"/>
  <c r="G74" i="33"/>
  <c r="G75" i="33"/>
  <c r="G76" i="33"/>
  <c r="G77" i="33"/>
  <c r="G78" i="33"/>
  <c r="G79" i="33"/>
  <c r="G84" i="33"/>
  <c r="G85" i="33"/>
  <c r="G86" i="33"/>
  <c r="G87" i="33"/>
  <c r="G88" i="33"/>
  <c r="G89" i="33"/>
  <c r="G90" i="33"/>
  <c r="G91" i="33"/>
  <c r="G92" i="33"/>
  <c r="G93" i="33"/>
  <c r="G94" i="33"/>
  <c r="G95" i="33"/>
  <c r="G32" i="32"/>
  <c r="G33" i="32"/>
  <c r="G34" i="32"/>
  <c r="G35" i="32"/>
  <c r="G36" i="32"/>
  <c r="G37" i="32"/>
  <c r="G38" i="32"/>
  <c r="G39" i="32"/>
  <c r="G40" i="32"/>
  <c r="G41" i="32"/>
  <c r="G42" i="32"/>
  <c r="G43" i="32"/>
  <c r="G44" i="32"/>
  <c r="G45" i="32"/>
  <c r="G46" i="32"/>
  <c r="G47" i="32"/>
  <c r="G48" i="32"/>
  <c r="G49" i="32"/>
  <c r="G50" i="32"/>
  <c r="G51" i="32"/>
  <c r="G52" i="32"/>
  <c r="G53" i="32"/>
  <c r="G54" i="32"/>
  <c r="G55" i="32"/>
  <c r="G56" i="32"/>
  <c r="G57" i="32"/>
  <c r="G58" i="32"/>
  <c r="G59" i="32"/>
  <c r="G60" i="32"/>
  <c r="G61" i="32"/>
  <c r="G62" i="32"/>
  <c r="G63" i="32"/>
  <c r="G64" i="32"/>
  <c r="G65" i="32"/>
  <c r="G66" i="32"/>
  <c r="G67" i="32"/>
  <c r="G68" i="32"/>
  <c r="G69" i="32"/>
  <c r="G70" i="32"/>
  <c r="G71" i="32"/>
  <c r="G72" i="32"/>
  <c r="G73" i="32"/>
  <c r="G74" i="32"/>
  <c r="G75" i="32"/>
  <c r="G76" i="32"/>
  <c r="G77" i="32"/>
  <c r="G78" i="32"/>
  <c r="G79" i="32"/>
  <c r="G32" i="31"/>
  <c r="G33" i="31"/>
  <c r="G34" i="31"/>
  <c r="G35" i="31"/>
  <c r="G36" i="31"/>
  <c r="G37" i="31"/>
  <c r="G38" i="31"/>
  <c r="G39" i="31"/>
  <c r="G40" i="31"/>
  <c r="G41" i="31"/>
  <c r="G42" i="31"/>
  <c r="G43" i="31"/>
  <c r="G44" i="31"/>
  <c r="G45" i="31"/>
  <c r="G46" i="31"/>
  <c r="G47" i="31"/>
  <c r="G48" i="31"/>
  <c r="G49" i="31"/>
  <c r="G50" i="31"/>
  <c r="G51" i="31"/>
  <c r="G52" i="31"/>
  <c r="G53" i="31"/>
  <c r="G54" i="31"/>
  <c r="G55" i="31"/>
  <c r="G56" i="31"/>
  <c r="G57" i="31"/>
  <c r="G58" i="31"/>
  <c r="G59" i="31"/>
  <c r="G60" i="31"/>
  <c r="G61" i="31"/>
  <c r="G62" i="31"/>
  <c r="G63" i="31"/>
  <c r="G64" i="31"/>
  <c r="G65" i="31"/>
  <c r="G66" i="31"/>
  <c r="G67" i="31"/>
  <c r="G68" i="31"/>
  <c r="G69" i="31"/>
  <c r="G70" i="31"/>
  <c r="G71" i="31"/>
  <c r="G72" i="31"/>
  <c r="G73" i="31"/>
  <c r="G74" i="31"/>
  <c r="G75" i="31"/>
  <c r="G76" i="31"/>
  <c r="G77" i="31"/>
  <c r="G78" i="31"/>
  <c r="G79" i="31"/>
  <c r="G32" i="27"/>
  <c r="G33" i="27"/>
  <c r="G34" i="27"/>
  <c r="G35" i="27"/>
  <c r="G36" i="27"/>
  <c r="G37" i="27"/>
  <c r="G38" i="27"/>
  <c r="G39" i="27"/>
  <c r="G40" i="27"/>
  <c r="G41" i="27"/>
  <c r="G42" i="27"/>
  <c r="G43" i="27"/>
  <c r="G44" i="27"/>
  <c r="G45" i="27"/>
  <c r="G46" i="27"/>
  <c r="G47" i="27"/>
  <c r="G48" i="27"/>
  <c r="G49" i="27"/>
  <c r="G50" i="27"/>
  <c r="G51" i="27"/>
  <c r="G52" i="27"/>
  <c r="G53" i="27"/>
  <c r="G54" i="27"/>
  <c r="G55" i="27"/>
  <c r="G56" i="27"/>
  <c r="G57" i="27"/>
  <c r="G58" i="27"/>
  <c r="G59" i="27"/>
  <c r="G60" i="27"/>
  <c r="G61" i="27"/>
  <c r="G62" i="27"/>
  <c r="G63" i="27"/>
  <c r="G64" i="27"/>
  <c r="G65" i="27"/>
  <c r="G66" i="27"/>
  <c r="G67" i="27"/>
  <c r="G68" i="27"/>
  <c r="G69" i="27"/>
  <c r="G70" i="27"/>
  <c r="G71" i="27"/>
  <c r="G72" i="27"/>
  <c r="G73" i="27"/>
  <c r="G74" i="27"/>
  <c r="G75" i="27"/>
  <c r="G76" i="27"/>
  <c r="G77" i="27"/>
  <c r="G78" i="27"/>
  <c r="G79" i="27"/>
  <c r="H22" i="21" l="1"/>
  <c r="H22" i="20"/>
  <c r="H22" i="22"/>
  <c r="H21" i="21"/>
  <c r="H21" i="20"/>
  <c r="H21" i="22"/>
  <c r="H20" i="21"/>
  <c r="H20" i="20"/>
  <c r="H20" i="22"/>
  <c r="G83" i="33" l="1"/>
  <c r="G82" i="33"/>
  <c r="G81" i="33"/>
  <c r="G80" i="33"/>
  <c r="C26" i="33"/>
  <c r="B26" i="33"/>
  <c r="D24" i="33"/>
  <c r="D23" i="33"/>
  <c r="D22" i="33"/>
  <c r="D21" i="33"/>
  <c r="D20" i="33"/>
  <c r="D19" i="33"/>
  <c r="D18" i="33"/>
  <c r="D17" i="33"/>
  <c r="D16" i="33"/>
  <c r="D15" i="33"/>
  <c r="D14" i="33"/>
  <c r="G95" i="32"/>
  <c r="G94" i="32"/>
  <c r="G93" i="32"/>
  <c r="G92" i="32"/>
  <c r="G91" i="32"/>
  <c r="G90" i="32"/>
  <c r="G89" i="32"/>
  <c r="G88" i="32"/>
  <c r="G87" i="32"/>
  <c r="G86" i="32"/>
  <c r="G85" i="32"/>
  <c r="G84" i="32"/>
  <c r="G83" i="32"/>
  <c r="G82" i="32"/>
  <c r="G81" i="32"/>
  <c r="G80" i="32"/>
  <c r="C26" i="32"/>
  <c r="B26" i="32"/>
  <c r="D24" i="32"/>
  <c r="D23" i="32"/>
  <c r="D22" i="32"/>
  <c r="D21" i="32"/>
  <c r="D20" i="32"/>
  <c r="D19" i="32"/>
  <c r="D18" i="32"/>
  <c r="D17" i="32"/>
  <c r="D16" i="32"/>
  <c r="D15" i="32"/>
  <c r="D14" i="32"/>
  <c r="G95" i="31"/>
  <c r="G94" i="31"/>
  <c r="G93" i="31"/>
  <c r="G92" i="31"/>
  <c r="G91" i="31"/>
  <c r="G90" i="31"/>
  <c r="G89" i="31"/>
  <c r="G88" i="31"/>
  <c r="G87" i="31"/>
  <c r="G86" i="31"/>
  <c r="G85" i="31"/>
  <c r="G84" i="31"/>
  <c r="G83" i="31"/>
  <c r="G82" i="31"/>
  <c r="G81" i="31"/>
  <c r="G80" i="31"/>
  <c r="C26" i="31"/>
  <c r="B26" i="31"/>
  <c r="D24" i="31"/>
  <c r="D23" i="31"/>
  <c r="D22" i="31"/>
  <c r="D21" i="31"/>
  <c r="D20" i="31"/>
  <c r="D19" i="31"/>
  <c r="D18" i="31"/>
  <c r="D17" i="31"/>
  <c r="D16" i="31"/>
  <c r="D15" i="31"/>
  <c r="D14" i="31"/>
  <c r="G95" i="27"/>
  <c r="G94" i="27"/>
  <c r="G93" i="27"/>
  <c r="G92" i="27"/>
  <c r="G91" i="27"/>
  <c r="G90" i="27"/>
  <c r="G89" i="27"/>
  <c r="G88" i="27"/>
  <c r="G87" i="27"/>
  <c r="G86" i="27"/>
  <c r="G85" i="27"/>
  <c r="G84" i="27"/>
  <c r="G83" i="27"/>
  <c r="G82" i="27"/>
  <c r="G81" i="27"/>
  <c r="G80" i="27"/>
  <c r="D24" i="27"/>
  <c r="D23" i="27"/>
  <c r="D22" i="27"/>
  <c r="D21" i="27"/>
  <c r="D20" i="27"/>
  <c r="D19" i="27"/>
  <c r="D18" i="27"/>
  <c r="D17" i="27"/>
  <c r="D16" i="27"/>
  <c r="D15" i="27"/>
  <c r="G97" i="33" l="1"/>
  <c r="G97" i="31"/>
  <c r="G97" i="27"/>
  <c r="G97" i="32"/>
  <c r="D26" i="31"/>
  <c r="D26" i="32"/>
  <c r="D26" i="33"/>
  <c r="D14" i="27" l="1"/>
  <c r="D26" i="27" s="1"/>
  <c r="H19" i="20" l="1"/>
  <c r="H24" i="20" s="1"/>
  <c r="H19" i="21"/>
  <c r="H24" i="21" s="1"/>
  <c r="H19" i="22"/>
  <c r="H24" i="22" s="1"/>
  <c r="B7" i="32" l="1"/>
  <c r="B7" i="31"/>
  <c r="B7" i="33"/>
  <c r="B7" i="27"/>
  <c r="O28" i="7" l="1"/>
  <c r="P28" i="7" l="1"/>
  <c r="Q28" i="7" s="1"/>
  <c r="O28" i="6" l="1"/>
  <c r="P28" i="6" s="1"/>
  <c r="Q28" i="6" s="1"/>
  <c r="O28" i="10" s="1"/>
  <c r="P28" i="10" s="1"/>
  <c r="Q28" i="10" s="1"/>
  <c r="O28" i="11" s="1"/>
  <c r="P28" i="11" s="1"/>
  <c r="Q28" i="11" s="1"/>
  <c r="O31" i="7"/>
  <c r="O25" i="7"/>
  <c r="P25" i="7" s="1"/>
  <c r="O22" i="7"/>
  <c r="O19" i="7"/>
  <c r="P19" i="7" l="1"/>
  <c r="Q19" i="7" s="1"/>
  <c r="O19" i="6" s="1"/>
  <c r="P19" i="6" s="1"/>
  <c r="Q19" i="6" s="1"/>
  <c r="O19" i="10" s="1"/>
  <c r="P19" i="10" s="1"/>
  <c r="Q19" i="10" s="1"/>
  <c r="O19" i="11" s="1"/>
  <c r="P16" i="7"/>
  <c r="Q16" i="7" s="1"/>
  <c r="O16" i="6" s="1"/>
  <c r="P16" i="6" s="1"/>
  <c r="Q16" i="6" s="1"/>
  <c r="O16" i="10" s="1"/>
  <c r="P16" i="10" s="1"/>
  <c r="Q16" i="10" s="1"/>
  <c r="O16" i="11" s="1"/>
  <c r="P16" i="11" s="1"/>
  <c r="Q16" i="11" s="1"/>
  <c r="P31" i="7"/>
  <c r="Q31" i="7" s="1"/>
  <c r="O31" i="6" s="1"/>
  <c r="P31" i="6" s="1"/>
  <c r="Q31" i="6" s="1"/>
  <c r="O31" i="10" s="1"/>
  <c r="P31" i="10" s="1"/>
  <c r="Q31" i="10" s="1"/>
  <c r="O31" i="11" s="1"/>
  <c r="P22" i="7"/>
  <c r="Q22" i="7" s="1"/>
  <c r="O22" i="6" s="1"/>
  <c r="P22" i="6" s="1"/>
  <c r="Q22" i="6" s="1"/>
  <c r="O22" i="10" s="1"/>
  <c r="P22" i="10" s="1"/>
  <c r="Q22" i="10" s="1"/>
  <c r="O22" i="11" s="1"/>
  <c r="Q25" i="7"/>
  <c r="O25" i="6" s="1"/>
  <c r="P25" i="6" s="1"/>
  <c r="Q25" i="6" s="1"/>
  <c r="O25" i="10" s="1"/>
  <c r="P25" i="10" s="1"/>
  <c r="Q25" i="10" s="1"/>
  <c r="O25" i="11" s="1"/>
  <c r="E11" i="17" l="1"/>
  <c r="E15" i="17" s="1"/>
  <c r="E11" i="22"/>
  <c r="E15" i="22" s="1"/>
  <c r="G11" i="22" l="1"/>
  <c r="G15" i="22" s="1"/>
  <c r="F11" i="22" l="1"/>
  <c r="F15" i="22" s="1"/>
  <c r="F11" i="17"/>
  <c r="F15" i="17" s="1"/>
  <c r="H11" i="22" l="1"/>
  <c r="H15" i="22" s="1"/>
  <c r="E11" i="20"/>
  <c r="E15" i="20" s="1"/>
  <c r="E11" i="21"/>
  <c r="E15" i="21" s="1"/>
  <c r="G11" i="21" l="1"/>
  <c r="G15" i="21" s="1"/>
  <c r="G11" i="20" l="1"/>
  <c r="G15" i="20" s="1"/>
  <c r="F11" i="20"/>
  <c r="F15" i="20" s="1"/>
  <c r="F11" i="21"/>
  <c r="F15" i="21" s="1"/>
  <c r="H11" i="21" l="1"/>
  <c r="H15" i="21" s="1"/>
  <c r="H11" i="20"/>
  <c r="H15" i="20" s="1"/>
  <c r="P22" i="11" l="1"/>
  <c r="Q22" i="11" s="1"/>
  <c r="P31" i="11"/>
  <c r="Q31" i="11" s="1"/>
  <c r="P19" i="11"/>
  <c r="Q19" i="11" s="1"/>
  <c r="P25" i="11"/>
  <c r="Q25" i="11" s="1"/>
  <c r="E36" i="6" l="1"/>
  <c r="D36" i="6"/>
  <c r="U7" i="6" s="1"/>
  <c r="C36" i="6"/>
  <c r="K36" i="6"/>
  <c r="L36" i="6"/>
  <c r="M36" i="6"/>
  <c r="I36" i="6"/>
  <c r="H36" i="6"/>
  <c r="G36" i="6"/>
  <c r="I40" i="6" l="1"/>
  <c r="C38" i="6"/>
  <c r="D38" i="6" s="1"/>
  <c r="E38" i="6" s="1"/>
  <c r="G38" i="6" s="1"/>
  <c r="H38" i="6" s="1"/>
  <c r="I38" i="6" s="1"/>
  <c r="E40" i="6"/>
  <c r="C36" i="10"/>
  <c r="E36" i="10"/>
  <c r="D36" i="10"/>
  <c r="K36" i="10"/>
  <c r="M36" i="10"/>
  <c r="L36" i="10"/>
  <c r="H36" i="10"/>
  <c r="G36" i="10"/>
  <c r="I36" i="10"/>
  <c r="E21" i="22" l="1"/>
  <c r="W4" i="6"/>
  <c r="E20" i="22"/>
  <c r="T4" i="6"/>
  <c r="M40" i="6"/>
  <c r="Z4" i="6" s="1"/>
  <c r="I40" i="10"/>
  <c r="M40" i="10"/>
  <c r="O38" i="10"/>
  <c r="P38" i="10" s="1"/>
  <c r="Q38" i="10" s="1"/>
  <c r="C38" i="10"/>
  <c r="D38" i="10" s="1"/>
  <c r="E38" i="10" s="1"/>
  <c r="G38" i="10" s="1"/>
  <c r="H38" i="10" s="1"/>
  <c r="I38" i="10" s="1"/>
  <c r="K38" i="10" s="1"/>
  <c r="L38" i="10" s="1"/>
  <c r="M38" i="10" s="1"/>
  <c r="E40" i="10"/>
  <c r="K38" i="6"/>
  <c r="L38" i="6" s="1"/>
  <c r="M38" i="6" s="1"/>
  <c r="O38" i="6"/>
  <c r="P38" i="6" s="1"/>
  <c r="Q38" i="6" s="1"/>
  <c r="M36" i="11"/>
  <c r="K36" i="11"/>
  <c r="L36" i="11"/>
  <c r="E36" i="11"/>
  <c r="C36" i="11"/>
  <c r="D36" i="11"/>
  <c r="H36" i="11"/>
  <c r="I36" i="11"/>
  <c r="G36" i="11"/>
  <c r="G19" i="22" l="1"/>
  <c r="G19" i="21" s="1"/>
  <c r="Z8" i="6"/>
  <c r="AB8" i="6"/>
  <c r="AA8" i="6"/>
  <c r="V8" i="6"/>
  <c r="U8" i="6"/>
  <c r="T8" i="6"/>
  <c r="Y8" i="6"/>
  <c r="X8" i="6"/>
  <c r="W8" i="6"/>
  <c r="E22" i="21"/>
  <c r="E24" i="21" s="1"/>
  <c r="E27" i="21" s="1"/>
  <c r="Z4" i="10"/>
  <c r="E20" i="21"/>
  <c r="T4" i="10"/>
  <c r="E21" i="21"/>
  <c r="W4" i="10"/>
  <c r="Q40" i="6"/>
  <c r="W23" i="6" s="1"/>
  <c r="W25" i="6" s="1"/>
  <c r="E22" i="22"/>
  <c r="E24" i="22" s="1"/>
  <c r="E27" i="22" s="1"/>
  <c r="O38" i="11"/>
  <c r="P38" i="11" s="1"/>
  <c r="Q38" i="11" s="1"/>
  <c r="M40" i="11"/>
  <c r="Q40" i="10"/>
  <c r="W23" i="10" s="1"/>
  <c r="I40" i="11"/>
  <c r="C38" i="11"/>
  <c r="D38" i="11" s="1"/>
  <c r="E38" i="11" s="1"/>
  <c r="G38" i="11" s="1"/>
  <c r="H38" i="11" s="1"/>
  <c r="I38" i="11" s="1"/>
  <c r="K38" i="11" s="1"/>
  <c r="L38" i="11" s="1"/>
  <c r="E40" i="11"/>
  <c r="W25" i="10" l="1"/>
  <c r="G19" i="20"/>
  <c r="U8" i="10"/>
  <c r="T8" i="10"/>
  <c r="V8" i="10"/>
  <c r="F27" i="22"/>
  <c r="F21" i="22"/>
  <c r="F19" i="22"/>
  <c r="F20" i="22"/>
  <c r="F22" i="22"/>
  <c r="Y8" i="10"/>
  <c r="X8" i="10"/>
  <c r="W8" i="10"/>
  <c r="AB8" i="10"/>
  <c r="AA8" i="10"/>
  <c r="Z8" i="10"/>
  <c r="W3" i="6"/>
  <c r="T3" i="6"/>
  <c r="T2" i="6"/>
  <c r="Z3" i="6"/>
  <c r="E21" i="20"/>
  <c r="W4" i="11"/>
  <c r="E20" i="20"/>
  <c r="T4" i="11"/>
  <c r="E22" i="20"/>
  <c r="Z4" i="11"/>
  <c r="Z3" i="10"/>
  <c r="W3" i="10"/>
  <c r="T3" i="10"/>
  <c r="T2" i="10"/>
  <c r="Q40" i="11"/>
  <c r="W23" i="11" s="1"/>
  <c r="W25" i="11" s="1"/>
  <c r="M38" i="11"/>
  <c r="E24" i="20" l="1"/>
  <c r="E27" i="20" s="1"/>
  <c r="F27" i="20" s="1"/>
  <c r="F24" i="22"/>
  <c r="AA8" i="11"/>
  <c r="Z8" i="11"/>
  <c r="AB8" i="11"/>
  <c r="W8" i="11"/>
  <c r="Y8" i="11"/>
  <c r="X8" i="11"/>
  <c r="F27" i="21"/>
  <c r="F21" i="21"/>
  <c r="F19" i="21"/>
  <c r="F22" i="21"/>
  <c r="F20" i="21"/>
  <c r="T8" i="11"/>
  <c r="U8" i="11"/>
  <c r="V8" i="11"/>
  <c r="T3" i="11"/>
  <c r="W3" i="11"/>
  <c r="T2" i="11"/>
  <c r="Z3" i="11"/>
  <c r="F20" i="20" l="1"/>
  <c r="F22" i="20"/>
  <c r="F19" i="20"/>
  <c r="F21" i="20"/>
  <c r="F24" i="21"/>
  <c r="I36" i="7"/>
  <c r="Y7" i="7" s="1"/>
  <c r="H36" i="7"/>
  <c r="X7" i="7" s="1"/>
  <c r="L36" i="7"/>
  <c r="AA7" i="7" s="1"/>
  <c r="M36" i="7"/>
  <c r="AB7" i="7" s="1"/>
  <c r="D36" i="7"/>
  <c r="U7" i="7" s="1"/>
  <c r="E36" i="7"/>
  <c r="V7" i="7" s="1"/>
  <c r="G36" i="7"/>
  <c r="W7" i="7" s="1"/>
  <c r="K36" i="7"/>
  <c r="Z7" i="7" s="1"/>
  <c r="O36" i="7" l="1"/>
  <c r="F24" i="20"/>
  <c r="M40" i="7"/>
  <c r="O38" i="7"/>
  <c r="P38" i="7" s="1"/>
  <c r="Q38" i="7" s="1"/>
  <c r="E40" i="7"/>
  <c r="C38" i="7"/>
  <c r="D38" i="7" s="1"/>
  <c r="E38" i="7" s="1"/>
  <c r="G38" i="7" s="1"/>
  <c r="H38" i="7" s="1"/>
  <c r="I38" i="7" s="1"/>
  <c r="K38" i="7" s="1"/>
  <c r="L38" i="7" s="1"/>
  <c r="M38" i="7" s="1"/>
  <c r="I40" i="7"/>
  <c r="T4" i="7" l="1"/>
  <c r="E21" i="17"/>
  <c r="G21" i="22" s="1"/>
  <c r="G21" i="21" s="1"/>
  <c r="G21" i="20" s="1"/>
  <c r="W4" i="7"/>
  <c r="E22" i="17"/>
  <c r="Z4" i="7"/>
  <c r="E20" i="17"/>
  <c r="Q40" i="7"/>
  <c r="W23" i="7" s="1"/>
  <c r="P36" i="7"/>
  <c r="AA23" i="6" l="1"/>
  <c r="W25" i="7"/>
  <c r="T2" i="7"/>
  <c r="E24" i="17"/>
  <c r="E27" i="17" s="1"/>
  <c r="G22" i="22"/>
  <c r="Z8" i="7"/>
  <c r="AB8" i="7"/>
  <c r="AA8" i="7"/>
  <c r="Y8" i="7"/>
  <c r="W8" i="7"/>
  <c r="X8" i="7"/>
  <c r="V8" i="7"/>
  <c r="U8" i="7"/>
  <c r="T8" i="7"/>
  <c r="W3" i="7"/>
  <c r="T3" i="7"/>
  <c r="Z3" i="7"/>
  <c r="G20" i="22"/>
  <c r="Q36" i="7"/>
  <c r="AA25" i="6" l="1"/>
  <c r="AA23" i="10"/>
  <c r="G24" i="22"/>
  <c r="G27" i="22" s="1"/>
  <c r="H27" i="22" s="1"/>
  <c r="F19" i="17"/>
  <c r="G22" i="21"/>
  <c r="F22" i="17"/>
  <c r="F21" i="17"/>
  <c r="F27" i="17"/>
  <c r="F20" i="17"/>
  <c r="G20" i="21"/>
  <c r="O36" i="6"/>
  <c r="AA23" i="11" l="1"/>
  <c r="AA25" i="11" s="1"/>
  <c r="AA25" i="10"/>
  <c r="G24" i="21"/>
  <c r="G27" i="21" s="1"/>
  <c r="H27" i="21" s="1"/>
  <c r="G22" i="20"/>
  <c r="F24" i="17"/>
  <c r="G20" i="20"/>
  <c r="P36" i="6"/>
  <c r="G24" i="20" l="1"/>
  <c r="G27" i="20" s="1"/>
  <c r="H27" i="20" s="1"/>
  <c r="Q36" i="6"/>
  <c r="O36" i="10" l="1"/>
  <c r="P36" i="10" l="1"/>
  <c r="Q36" i="10" l="1"/>
  <c r="O36" i="11" l="1"/>
  <c r="Q36" i="11" l="1"/>
  <c r="P36" i="11"/>
</calcChain>
</file>

<file path=xl/sharedStrings.xml><?xml version="1.0" encoding="utf-8"?>
<sst xmlns="http://schemas.openxmlformats.org/spreadsheetml/2006/main" count="909" uniqueCount="295">
  <si>
    <t>Nota.-
Para la presentación del Art. 37 PEF 2025, publicado en el Diario Oficial de la Federación el martes 24 de diciembre de 2024, deberán utilizar los formatos anexos, establecidos por la Secretaría de Hacienda y Crédito Público (SHCP).
Estos mismos serán recibidos en la Dirección General de Educación Superior Universitaria e Intercultural (DGESUI), a través del Sistema de Gestión U006 a más tardar el día 10 de los meses de abril, julio y octubre de 2025 y 10 de enero de 2026, para ser enviados a la Dirección General de Presupuesto y Recursos Financieros (DGPyRF) en los primeros 15 días naturales posteriores a la conclusión de cada trimestre de 2025.</t>
  </si>
  <si>
    <t>Aspectos a considerar en el llenado de las fracciones del Artículo 37 PEF del ejercicio 2025</t>
  </si>
  <si>
    <t>Hoja de Trabajo</t>
  </si>
  <si>
    <t>Elegir el nombre de la Institución.</t>
  </si>
  <si>
    <t>Registrar las claves y nombres de los recursos extraordinarios (recursos no regularizables y/o productos financieros), en el cuadro de programas, estos se filtrarán al primer y segundo cuadro de la Hoja de trabajo, así como a la fracción I.</t>
  </si>
  <si>
    <t>Registrar los importes de los recursos ordinarios y extraordinarios en el segundo cuadro del formato, estos se filtrarán a la fracción I.</t>
  </si>
  <si>
    <t>Nombre y firma de los responsables.</t>
  </si>
  <si>
    <t>Fracción I</t>
  </si>
  <si>
    <t>..</t>
  </si>
  <si>
    <t>Esta hoja se carga de forma automática, a través del llenado de la hoja de trabajo.</t>
  </si>
  <si>
    <t>Fracción II</t>
  </si>
  <si>
    <t>No Aplica</t>
  </si>
  <si>
    <t>Fracción III</t>
  </si>
  <si>
    <t>Registrar el recurso ejercido para materiales y suministros, servicios generales y otros (ordinarios y extraordinarios).</t>
  </si>
  <si>
    <t>Fracción IV</t>
  </si>
  <si>
    <t>El formato se carga de forma automática (ingresos y egresos).</t>
  </si>
  <si>
    <t>Colocar el escudo de la Institución.</t>
  </si>
  <si>
    <t>El anexo IV no exime la entrega de "Los estados de situación financiera, analítico, así como el de origen y aplicación de recursos públicos federales", mismos que deberán anexar en la entrega trimestral y deberán ser al cierre del trimestre correspondiente.</t>
  </si>
  <si>
    <t>Fracción V</t>
  </si>
  <si>
    <t>Registrar de forma trimestral (Nivel educativo, primer ingreso y reingreso)</t>
  </si>
  <si>
    <t>Colocar el sello de servicios escolares</t>
  </si>
  <si>
    <r>
      <rPr>
        <b/>
        <sz val="11"/>
        <color rgb="FF000000"/>
        <rFont val="Noto Sans"/>
        <family val="2"/>
      </rPr>
      <t xml:space="preserve">Nota: </t>
    </r>
    <r>
      <rPr>
        <sz val="11"/>
        <color rgb="FF000000"/>
        <rFont val="Noto Sans"/>
        <family val="2"/>
      </rPr>
      <t>Los formatos se deberán capturar en miles de pesos, a excepción del costo unitario bruto (pesos)</t>
    </r>
  </si>
  <si>
    <t>ELEGIR INSTITUCIÓN EN ESTE CATÁLOGO</t>
  </si>
  <si>
    <t>Elegir Institución en Hoja de trabajo</t>
  </si>
  <si>
    <t>1.1</t>
  </si>
  <si>
    <t>UNIVERSIDAD INTERCULTURAL PARA LA IGUALDAD</t>
  </si>
  <si>
    <t>U. Intercultural para la Igualdad</t>
  </si>
  <si>
    <t>UI</t>
  </si>
  <si>
    <t xml:space="preserve"> LA</t>
  </si>
  <si>
    <t>2.1</t>
  </si>
  <si>
    <t>UNIVERSIDAD INTERCULTURAL DE BAJA CALIFORNIA</t>
  </si>
  <si>
    <t>U. Intercultural de Baja California</t>
  </si>
  <si>
    <t>INSTITUTO CAMPECHANO</t>
  </si>
  <si>
    <t>Instituto Campechano</t>
  </si>
  <si>
    <t>UPEA</t>
  </si>
  <si>
    <t>L</t>
  </si>
  <si>
    <t>UNIVERSIDAD INTERCULTURAL DE CAMPECHE</t>
  </si>
  <si>
    <t>U. Intercultural del Edo. de Campeche</t>
  </si>
  <si>
    <t>UNIVERSIDAD INTERCULTURAL DE COLIMA</t>
  </si>
  <si>
    <t>U. Intercultural de Colima</t>
  </si>
  <si>
    <t>UNIVERSIDAD DE CIENCIAS Y ARTES DE CHIAPAS</t>
  </si>
  <si>
    <t>U. de Ciencias y Artes de Chiapas</t>
  </si>
  <si>
    <t>UNIVERSIDAD INTERCULTURAL DE CHIAPAS</t>
  </si>
  <si>
    <t>U. Intercultural de Chiapas</t>
  </si>
  <si>
    <t>EL COLEGIO DE CHIHUAHUA</t>
  </si>
  <si>
    <t>El Colegio de Chihuahua</t>
  </si>
  <si>
    <t>UNIVERSIDAD INTERCULTURAL DEL ESTADO DE GUANAJUATO</t>
  </si>
  <si>
    <t>U. Intercultural del Edo. de Guanajuato</t>
  </si>
  <si>
    <t>UNIVERSIDAD INTERCULTURAL DEL ESTADO DE GUERRERO</t>
  </si>
  <si>
    <t>U. Intercultural del Edo. de Guerrero</t>
  </si>
  <si>
    <t>UNIVERSIDAD INTERCULTURAL DEL ESTADO DE HIDALGO</t>
  </si>
  <si>
    <t>U. Intercultural del Edo. de Hidalgo</t>
  </si>
  <si>
    <t>UNIVERSIDAD INTERCULTURAL DE JALISCO</t>
  </si>
  <si>
    <t>U. Intercultural de Jalisco</t>
  </si>
  <si>
    <t>UNIVERSIDAD ESTATAL DEL VALLE DE ECATEPEC</t>
  </si>
  <si>
    <t>U. Estatal del Valle de Ecatepec</t>
  </si>
  <si>
    <t>UNIVERSIDAD MEXIQUENSE DEL BICENTENARIO</t>
  </si>
  <si>
    <t>U. Mexiquense del Bicentenario</t>
  </si>
  <si>
    <t>UNIVERSIDAD ESTATAL DEL VALLE DE TOLUCA</t>
  </si>
  <si>
    <t>U. Estatal del Valle de Toluca</t>
  </si>
  <si>
    <t>UNIVERSIDAD INTERCULTURAL DEL ESTADO DE MÉXICO</t>
  </si>
  <si>
    <t>U. Intercultural del Edo. de México</t>
  </si>
  <si>
    <t>UNIVERSIDAD DE LA CIÉNEGA DEL ESTADO DE MICHOACÁN DE OCAMPO</t>
  </si>
  <si>
    <t>U. Ciénega del Edo. de Michoacán de Ocampo</t>
  </si>
  <si>
    <t>UNIVERSIDAD INTERCULTURAL INDÍGENA DE MICHOACÁN</t>
  </si>
  <si>
    <t>U. Intercultural Indígena de Michoacán</t>
  </si>
  <si>
    <t>EL COLEGIO DE MORELOS</t>
  </si>
  <si>
    <t>El Colegio de Morelos</t>
  </si>
  <si>
    <t>UNIVERSIDAD DEL MAR</t>
  </si>
  <si>
    <t>U. del Mar</t>
  </si>
  <si>
    <t>UNIVERSIDAD TECNOLÓGICA DE LA MIXTECA</t>
  </si>
  <si>
    <t>U. Tecnológica de  la Mixteca</t>
  </si>
  <si>
    <t>UNIVERSIDAD DEL ISTMO</t>
  </si>
  <si>
    <t>U. del Istmo</t>
  </si>
  <si>
    <t>UNIVERSIDAD DE LA SIERRA SUR</t>
  </si>
  <si>
    <t>U. de la Sierra Sur</t>
  </si>
  <si>
    <t>UNIVERSIDAD DEL PAPALOAPAN</t>
  </si>
  <si>
    <t>U. del Papaloapan</t>
  </si>
  <si>
    <t>UNIVERSIDAD DE LA CAÑADA</t>
  </si>
  <si>
    <t>U. de la Cañada</t>
  </si>
  <si>
    <t>UNIVERSIDAD DE LA SIERRA JUÁREZ</t>
  </si>
  <si>
    <t>U. de la Sierra Juárez</t>
  </si>
  <si>
    <t>UNIVERSIDAD AUTÓNOMA COMUNAL DE OAXACA</t>
  </si>
  <si>
    <t>U. A. Comunal d eOaxaca</t>
  </si>
  <si>
    <t>UNIVERSIDAD INTERCULTURAL DEL PUEBLO</t>
  </si>
  <si>
    <t>U. Intercultural del Pueblo</t>
  </si>
  <si>
    <t>UNIVERSIDAD INTERSERRANA DEL ESTADO DE PUEBLA-AHUACATLÁN</t>
  </si>
  <si>
    <t>U. Interserrana del Edo. de Puebla-Ahuacatlán</t>
  </si>
  <si>
    <t>UNIVERSIDAD INTERSERRANA DEL ESTADO DE PUEBLA-CHILCHOTLA</t>
  </si>
  <si>
    <t>U. Interserrana del Edo. de Puebla-Chilchotla</t>
  </si>
  <si>
    <t>UNIVERSIDAD INTERCULTURAL DEL ESTADO DE PUEBLA</t>
  </si>
  <si>
    <t>U. Intercultural del Edo. de Puebla</t>
  </si>
  <si>
    <t>UNIVERSIDAD DEL CARIBE</t>
  </si>
  <si>
    <t>U. del Caribe</t>
  </si>
  <si>
    <t>UNIVERSIDAD INTERCULTURAL MAYA DE QUINTANA ROO</t>
  </si>
  <si>
    <t>U. Intercultural Maya de Quintana Roo</t>
  </si>
  <si>
    <t>UNIVERSIDAD INTERCULTURAL DE SAN LUIS POTOSÍ</t>
  </si>
  <si>
    <t>U. Intercultural de San Luis Potosí</t>
  </si>
  <si>
    <t>UNIVERSIDAD AUTÓNOMA INDÍGENA DE MÉXICO</t>
  </si>
  <si>
    <t>U. Autónoma Indígena de México</t>
  </si>
  <si>
    <t>UNIVERSIDAD ESTATAL DE SONORA</t>
  </si>
  <si>
    <t>U. Estatal de Sonora</t>
  </si>
  <si>
    <t>UNIVERSIDAD DE LA SIERRA</t>
  </si>
  <si>
    <t>U. de la Sierra</t>
  </si>
  <si>
    <t>EL COLEGIO DE SONORA</t>
  </si>
  <si>
    <t>El Colegio de Sonora</t>
  </si>
  <si>
    <t>UNIVERSIDAD DEL PUEBLO YAQUI</t>
  </si>
  <si>
    <t>U. Intercultural del Pueblo Yaqui</t>
  </si>
  <si>
    <t>UNIVERSIDAD POPULAR DE LA CHONTALPA</t>
  </si>
  <si>
    <t>U. Popular de la Chontalpa</t>
  </si>
  <si>
    <t>UNIVERSIDAD INTERCULTURAL DEL ESTADO DE TABASCO</t>
  </si>
  <si>
    <t>U. Intercultural del Edo. de Tabasco</t>
  </si>
  <si>
    <t>UNIVERSIDAD INTERCULTURAL DE TLAXCALA</t>
  </si>
  <si>
    <t>U. Intercultural de Tlaxcala</t>
  </si>
  <si>
    <t>UNIVERSIDAD DE ORIENTE</t>
  </si>
  <si>
    <t>U. de Oriente</t>
  </si>
  <si>
    <t>REGISTRO SEMIAUTOMÁTICO DE LOS RECURSOS FEDERALES AUTORIZADOS A  LA UNIVERSIDAD  A MILES DE PESOS DEL EJERCICIO  2025.</t>
  </si>
  <si>
    <t>MES</t>
  </si>
  <si>
    <t>RECURSOS ENTREGADOS A LA UNIVERSIDAD  DEL 01 DE ENERO AL 31 DE DICIEMBRE DEL 2025, POR SEP - DGESUI - DSU.</t>
  </si>
  <si>
    <t>ENERO</t>
  </si>
  <si>
    <t>FEBRERO</t>
  </si>
  <si>
    <t>MARZO</t>
  </si>
  <si>
    <t>ABRIL</t>
  </si>
  <si>
    <t>MAYO</t>
  </si>
  <si>
    <t>JUNIO</t>
  </si>
  <si>
    <t>JULIO</t>
  </si>
  <si>
    <t>AGOSTO</t>
  </si>
  <si>
    <t>SEPTIEMBRE</t>
  </si>
  <si>
    <t>OCTUBRE</t>
  </si>
  <si>
    <t>NOVIEMBRE</t>
  </si>
  <si>
    <t>DICIEMBRE</t>
  </si>
  <si>
    <t xml:space="preserve">GRAN TOTAL A MILES DE PESOS   </t>
  </si>
  <si>
    <t>REGISTRO MENSUAL DE LAS APORTACIONES FEDERALES, CANALIZADAS POR SEP/DGESUI/DSU, AUTORIZADAS POR EL GOBIERNO FEDERAL A LAS IES EN EL EJERCICIO 2025.</t>
  </si>
  <si>
    <t>(MILES DE PESOS)</t>
  </si>
  <si>
    <t>CLAVE
DEL
PROGRAMA</t>
  </si>
  <si>
    <t>RECURSOS OTORGADOS DE LA  DSU EN LOS  PROGRAMAS AUTORIZADOS.</t>
  </si>
  <si>
    <t>PRIMER TRIMESTRE 2025</t>
  </si>
  <si>
    <t>Acumulado</t>
  </si>
  <si>
    <t>SEGUNDO TRIMESTRE 2025</t>
  </si>
  <si>
    <t>TERCER TRIMESTRE 2025</t>
  </si>
  <si>
    <t>CUARTO TRIMESTRE 2025</t>
  </si>
  <si>
    <t>Trimestral</t>
  </si>
  <si>
    <t>R/M</t>
  </si>
  <si>
    <t>TOTAL DEL TRIMESTRE</t>
  </si>
  <si>
    <r>
      <t>R/M</t>
    </r>
    <r>
      <rPr>
        <sz val="10"/>
        <color theme="3" tint="-0.249977111117893"/>
        <rFont val="Noto Sans"/>
        <family val="2"/>
      </rPr>
      <t xml:space="preserve"> REGISTRO DE LOS RECURSOS MENSUALES REPORTADO A MILES DE PESOS</t>
    </r>
  </si>
  <si>
    <t>Clave del Programa</t>
  </si>
  <si>
    <t>NOMBRE DEL PROGRAMA 2025</t>
  </si>
  <si>
    <t>U006</t>
  </si>
  <si>
    <t>SUBSIDIOS FEDERALES PARA ORGANISMOS DESCENTRALIZADOS ESTATALES       U006</t>
  </si>
  <si>
    <t>S247</t>
  </si>
  <si>
    <t>PROGRAMA PARA EL DESARROLLO PROFESIONAL DOCENTE (PRODEP)                   S247</t>
  </si>
  <si>
    <t>EXTRAORDINARIO       U006</t>
  </si>
  <si>
    <t>AAA</t>
  </si>
  <si>
    <t>BBB</t>
  </si>
  <si>
    <t>CCC</t>
  </si>
  <si>
    <t>DDD</t>
  </si>
  <si>
    <t>Nota: AAA, BBB, CCC y DDD= Llenar si la IES es beneficiaria de algún programa extraordinario.</t>
  </si>
  <si>
    <t>TESORERO GENERAL / DIRECTOR ADMÓN.</t>
  </si>
  <si>
    <t>DIRECTOR DE PLANEACIÓN</t>
  </si>
  <si>
    <t>RECTOR</t>
  </si>
  <si>
    <t>DESTINO DE LOS RECURSOS FEDERALES QUE RECIBEN UNIVERSIDADES E INSTITUCIONES DE EDUCACIÓN MEDIA SUPERIOR Y SUPERIOR</t>
  </si>
  <si>
    <r>
      <t xml:space="preserve">En términos del artículo 37, fracción I del Decreto de Presupuesto de Egresos de la Federación para el Ejercicio Fiscal </t>
    </r>
    <r>
      <rPr>
        <b/>
        <sz val="14"/>
        <color theme="0"/>
        <rFont val="Noto Sans"/>
        <family val="2"/>
      </rPr>
      <t>2025</t>
    </r>
  </si>
  <si>
    <t>Programas y cumplimiento de metas</t>
  </si>
  <si>
    <t>La información presentada es acumulada al periodo que se reporta</t>
  </si>
  <si>
    <t>Enero- Diciembre 2025</t>
  </si>
  <si>
    <t xml:space="preserve"> Nombre de la Universidad </t>
  </si>
  <si>
    <t>Programas PEF/2025</t>
  </si>
  <si>
    <t>R.MENSUALES</t>
  </si>
  <si>
    <r>
      <rPr>
        <b/>
        <sz val="16"/>
        <rFont val="Noto Sans"/>
        <family val="2"/>
      </rPr>
      <t>PRIMER</t>
    </r>
    <r>
      <rPr>
        <b/>
        <sz val="10"/>
        <rFont val="Noto Sans"/>
        <family val="2"/>
      </rPr>
      <t xml:space="preserve"> TRIMESTRE DEL 2025</t>
    </r>
  </si>
  <si>
    <r>
      <rPr>
        <b/>
        <sz val="16"/>
        <rFont val="Noto Sans"/>
        <family val="2"/>
      </rPr>
      <t>SEGUNDO</t>
    </r>
    <r>
      <rPr>
        <b/>
        <sz val="10"/>
        <rFont val="Noto Sans"/>
        <family val="2"/>
      </rPr>
      <t xml:space="preserve"> TRIMESTRE DEL 2025</t>
    </r>
  </si>
  <si>
    <r>
      <rPr>
        <b/>
        <sz val="16"/>
        <rFont val="Noto Sans"/>
        <family val="2"/>
      </rPr>
      <t xml:space="preserve">TERCER </t>
    </r>
    <r>
      <rPr>
        <b/>
        <sz val="10"/>
        <rFont val="Noto Sans"/>
        <family val="2"/>
      </rPr>
      <t>TRIMESTRE DEL 2025</t>
    </r>
  </si>
  <si>
    <r>
      <rPr>
        <b/>
        <sz val="16"/>
        <rFont val="Noto Sans"/>
        <family val="2"/>
      </rPr>
      <t>CUARTO</t>
    </r>
    <r>
      <rPr>
        <b/>
        <sz val="10"/>
        <rFont val="Noto Sans"/>
        <family val="2"/>
      </rPr>
      <t xml:space="preserve"> TRIMESTRE DEL 2025</t>
    </r>
  </si>
  <si>
    <t>LOS PROGRAMAS A LOS QUE SE DESTINEN LOS RECURSOS FEDERALES
(MILES DE PESOS)</t>
  </si>
  <si>
    <t>NOTA</t>
  </si>
  <si>
    <t>Enero</t>
  </si>
  <si>
    <t>Febrero</t>
  </si>
  <si>
    <t>Marzo</t>
  </si>
  <si>
    <t>Abril</t>
  </si>
  <si>
    <t>Mayo</t>
  </si>
  <si>
    <t>Junio</t>
  </si>
  <si>
    <t xml:space="preserve"> Julio</t>
  </si>
  <si>
    <t>Agosto</t>
  </si>
  <si>
    <t>Septiembre</t>
  </si>
  <si>
    <t xml:space="preserve"> Octubre</t>
  </si>
  <si>
    <t>Noviembre</t>
  </si>
  <si>
    <t>Diciembre</t>
  </si>
  <si>
    <t>A</t>
  </si>
  <si>
    <t>SUMA DEL MES</t>
  </si>
  <si>
    <t>SUMAS ACUMULADAS</t>
  </si>
  <si>
    <t>ACUMULADO DEL TRIMESTRE</t>
  </si>
  <si>
    <t>RECURSOS FEDERALES QUE SE RECIBIERON INCLUYENDO SUBSIDIOS EXTRAORDINARIOS, DANDO CUMPLIMIENTO AL ARTÍCULO 37 DEL PRESUPUESTO DE EGRESOS DE LA FEDERACIÓN PARA 2025, DEBERÁ PRESENTARSE EN LAS FRACCIONES I, II y III.
EL ÓRGANO DE CONTROL INTERNO DE LA INSTITUCIÓN SERÁ EL RESPONSABLE DE VALIDAR LA INFORMACIÓN PRESENTADA AL C. RECTOR(A) DE LOS RECURSOS MINISTRADOS EN EL PRESENTE EJERCICIO.</t>
  </si>
  <si>
    <t>A=Acumulado</t>
  </si>
  <si>
    <t>R/M=Recursos Federales Mensuales (Subsidios Ordinario y Extraordinarios 2025)</t>
  </si>
  <si>
    <r>
      <t xml:space="preserve">En términos del artículo 37, fracción II del Decreto de Presupuesto de Egresos de la Federación para el Ejercicio Fiscal </t>
    </r>
    <r>
      <rPr>
        <b/>
        <sz val="14"/>
        <color theme="0"/>
        <rFont val="Noto Sans"/>
        <family val="2"/>
      </rPr>
      <t>2025</t>
    </r>
  </si>
  <si>
    <t xml:space="preserve">Costo de la plantilla de personal </t>
  </si>
  <si>
    <t>Periodo del 01 de enero al 31 de marzo de 2025</t>
  </si>
  <si>
    <t>Universidad / Institución</t>
  </si>
  <si>
    <t>Estructura de la Plantilla (Desagregada)</t>
  </si>
  <si>
    <t>Categoría</t>
  </si>
  <si>
    <t>Tipo de personal</t>
  </si>
  <si>
    <t>Costo unitario bruto (pesos)</t>
  </si>
  <si>
    <t>Número de plazas</t>
  </si>
  <si>
    <t>Responsabilidad laboral</t>
  </si>
  <si>
    <t>Ubicación</t>
  </si>
  <si>
    <t>Costo total de la plantilla (Pesos)</t>
  </si>
  <si>
    <t>Acumulado
ene. a mzo.</t>
  </si>
  <si>
    <t>NO APLICA</t>
  </si>
  <si>
    <t>Periodo del 01 de abril al 30 de junio de 2025</t>
  </si>
  <si>
    <t>Acumulado
abril a jun.</t>
  </si>
  <si>
    <t>Periodo del 01 de julio al 30 de septiembre de 2025</t>
  </si>
  <si>
    <t>Julio</t>
  </si>
  <si>
    <t>Acumulado
jul. a sept.</t>
  </si>
  <si>
    <t>Periodo del 01 de octubre al 31 de diciembre de 2025</t>
  </si>
  <si>
    <t>Octubre</t>
  </si>
  <si>
    <t>Acumulado
oct. a dic.</t>
  </si>
  <si>
    <t>Cálculo de porcentajes</t>
  </si>
  <si>
    <r>
      <t xml:space="preserve">En términos del artículo 37, fracción III, del Decreto de Presupuesto de Egresos de la Federación para el Ejercicio Fiscal </t>
    </r>
    <r>
      <rPr>
        <b/>
        <sz val="14"/>
        <color theme="0"/>
        <rFont val="Noto Sans"/>
        <family val="2"/>
      </rPr>
      <t>2025</t>
    </r>
  </si>
  <si>
    <t>Desglose del gasto corriente de operación</t>
  </si>
  <si>
    <t>Del 01 de enero al 31 de marzo de 2025</t>
  </si>
  <si>
    <t>Materiales y Suministros</t>
  </si>
  <si>
    <t>Servicios Generales</t>
  </si>
  <si>
    <t>Otros</t>
  </si>
  <si>
    <t>Programa</t>
  </si>
  <si>
    <t>Gasto Corriente de Operación</t>
  </si>
  <si>
    <t>ACUMULADO A MARZO 2025</t>
  </si>
  <si>
    <t>Enero-Febrero</t>
  </si>
  <si>
    <t>Enero-Marzo</t>
  </si>
  <si>
    <t>COMPROBACIÓN 
TRIMESTRAL</t>
  </si>
  <si>
    <t>FRACCIONES</t>
  </si>
  <si>
    <t xml:space="preserve"> </t>
  </si>
  <si>
    <t>+</t>
  </si>
  <si>
    <t>I</t>
  </si>
  <si>
    <t>-</t>
  </si>
  <si>
    <t>II</t>
  </si>
  <si>
    <t>III</t>
  </si>
  <si>
    <t>=</t>
  </si>
  <si>
    <t>Del 01 de abril al 30 de junio de 2025</t>
  </si>
  <si>
    <t>ACUMULADO A JUNIO 2025</t>
  </si>
  <si>
    <t>Enero-Abril</t>
  </si>
  <si>
    <t>Enero-Mayo</t>
  </si>
  <si>
    <t>Enero-Junio</t>
  </si>
  <si>
    <t>COMPROBACIÓN 
ACUMULADA</t>
  </si>
  <si>
    <t>Del 01 de julio al 30 de septiembre de 2025</t>
  </si>
  <si>
    <t>ACUMULADO A SEPTIEMBRE 2025</t>
  </si>
  <si>
    <t>Enero-Julio</t>
  </si>
  <si>
    <t>Enero-Agosto</t>
  </si>
  <si>
    <t>Enero-Sept.</t>
  </si>
  <si>
    <t>Del 01 de octubre al 31 de diciembre de 2025</t>
  </si>
  <si>
    <t>ACUMULADO A DICIEMBRE 2025</t>
  </si>
  <si>
    <t>Enero-Octubre</t>
  </si>
  <si>
    <t>Enero-Nov.</t>
  </si>
  <si>
    <t>Enero-Diciembre</t>
  </si>
  <si>
    <t>COMPROBACIÓN 
ANUAL</t>
  </si>
  <si>
    <t>ESCUDO DE LA UNIVERSIDAD</t>
  </si>
  <si>
    <t>(Miles de pesos)</t>
  </si>
  <si>
    <t>RESUMEN DE ESTADO DE ACTIVIDADES</t>
  </si>
  <si>
    <t>INGRESOS</t>
  </si>
  <si>
    <t>RECURSOS FEDERALES</t>
  </si>
  <si>
    <t>TOTAL DE INGRESOS FEDERALES</t>
  </si>
  <si>
    <t>EGRESOS</t>
  </si>
  <si>
    <t>PLANTILLA</t>
  </si>
  <si>
    <t>MATERIALES SUMINISTROS</t>
  </si>
  <si>
    <t>GASTOS GENERALES</t>
  </si>
  <si>
    <t>OTROS</t>
  </si>
  <si>
    <t>TOTAL DE EGRESOS FEDERALES</t>
  </si>
  <si>
    <t>UTILIDAD O PÉRDIDA</t>
  </si>
  <si>
    <t>NOMBRE Y PUESTO QUIEN DIO Vo. Bo.</t>
  </si>
  <si>
    <t>NOTA:</t>
  </si>
  <si>
    <t>La información presentada en este formato, no exime la entrega de la Fracción IV, "Los estados de situación financiera, analítico, así como el de origen y aplicación de recursos públicos federales", mismos que deberán anexar en la entrega trimestral.</t>
  </si>
  <si>
    <t>ACUMULADO
ENE. A JUN. 2025</t>
  </si>
  <si>
    <t>ACUMULADO
ENE. A SEP. 2025</t>
  </si>
  <si>
    <t>ACUMULADO
ENE. A DIC. 2025</t>
  </si>
  <si>
    <r>
      <t xml:space="preserve">En términos del artículo 37, fracción V, del Decreto de Presupuesto de Egresos de la Federación para el Ejercicio Fiscal </t>
    </r>
    <r>
      <rPr>
        <b/>
        <sz val="14"/>
        <color theme="0"/>
        <rFont val="Noto Sans"/>
        <family val="2"/>
      </rPr>
      <t>2025</t>
    </r>
  </si>
  <si>
    <t>Información desagregada sobre matrícula</t>
  </si>
  <si>
    <t>CONSOLIDADO</t>
  </si>
  <si>
    <t>Nivel Educativo</t>
  </si>
  <si>
    <t>Número de Alumnos</t>
  </si>
  <si>
    <t>Primer Ingreso</t>
  </si>
  <si>
    <t>Reingreso</t>
  </si>
  <si>
    <t>Total</t>
  </si>
  <si>
    <t>Medio Superior</t>
  </si>
  <si>
    <t>Técnico Superior Universitario</t>
  </si>
  <si>
    <t>Licenciatura</t>
  </si>
  <si>
    <t>Especialidad</t>
  </si>
  <si>
    <t>Maestría</t>
  </si>
  <si>
    <t>Doctorado</t>
  </si>
  <si>
    <t>:</t>
  </si>
  <si>
    <t>TOTAL</t>
  </si>
  <si>
    <t>Escuela/Facultad/Centro</t>
  </si>
  <si>
    <t>Municipio</t>
  </si>
  <si>
    <t>Programa/Carrera</t>
  </si>
  <si>
    <t>Sello de Servicios Escolares</t>
  </si>
  <si>
    <t>Director de Servicios Escolares</t>
  </si>
  <si>
    <t>Nota: La fracción V del artículo 37 en este formato, es independiente del artículo 35 PEF sobre matrícula Auditada que deberá ser entregado a la instancia correspondiente.
(El formato está preparado para agregar las filas que sean necesarias).</t>
  </si>
  <si>
    <t>Del 01 de abril al 30 de junio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</si>
</sst>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quot;$&quot;#,##0.00"/>
    <numFmt numFmtId="165" formatCode="0.0%"/>
  </numFmts>
  <fonts count="66">
    <font>
      <sz val="10"/>
      <name val="Arial"/>
    </font>
    <font>
      <sz val="11"/>
      <color theme="1"/>
      <name val="Calibri"/>
      <family val="2"/>
      <scheme val="minor"/>
    </font>
    <font>
      <sz val="10"/>
      <name val="Arial"/>
      <family val="2"/>
    </font>
    <font>
      <sz val="10"/>
      <name val="Arial"/>
      <family val="2"/>
    </font>
    <font>
      <sz val="10"/>
      <name val="Arial"/>
      <family val="2"/>
    </font>
    <font>
      <sz val="11"/>
      <color theme="1"/>
      <name val="Noto Sans"/>
      <family val="2"/>
    </font>
    <font>
      <sz val="11"/>
      <color rgb="FF000000"/>
      <name val="Noto Sans"/>
      <family val="2"/>
    </font>
    <font>
      <b/>
      <sz val="11"/>
      <color rgb="FF000000"/>
      <name val="Noto Sans"/>
      <family val="2"/>
    </font>
    <font>
      <sz val="10"/>
      <name val="Noto Sans"/>
      <family val="2"/>
    </font>
    <font>
      <sz val="22"/>
      <name val="Noto Sans"/>
      <family val="2"/>
    </font>
    <font>
      <b/>
      <sz val="10"/>
      <color theme="0"/>
      <name val="Noto Sans"/>
      <family val="2"/>
    </font>
    <font>
      <b/>
      <sz val="14"/>
      <color theme="0"/>
      <name val="Noto Sans"/>
      <family val="2"/>
    </font>
    <font>
      <b/>
      <sz val="10"/>
      <name val="Noto Sans"/>
      <family val="2"/>
    </font>
    <font>
      <b/>
      <sz val="8.5"/>
      <color indexed="9"/>
      <name val="Noto Sans"/>
      <family val="2"/>
    </font>
    <font>
      <b/>
      <sz val="9"/>
      <color indexed="9"/>
      <name val="Noto Sans"/>
      <family val="2"/>
    </font>
    <font>
      <sz val="9"/>
      <name val="Noto Sans"/>
      <family val="2"/>
    </font>
    <font>
      <b/>
      <sz val="9"/>
      <name val="Noto Sans"/>
      <family val="2"/>
    </font>
    <font>
      <sz val="8.5"/>
      <name val="Noto Sans"/>
      <family val="2"/>
    </font>
    <font>
      <b/>
      <sz val="12"/>
      <name val="Noto Sans"/>
      <family val="2"/>
    </font>
    <font>
      <b/>
      <sz val="16"/>
      <name val="Noto Sans"/>
      <family val="2"/>
    </font>
    <font>
      <b/>
      <sz val="16"/>
      <color theme="0"/>
      <name val="Noto Sans"/>
      <family val="2"/>
    </font>
    <font>
      <b/>
      <sz val="8"/>
      <name val="Noto Sans"/>
      <family val="2"/>
    </font>
    <font>
      <b/>
      <sz val="8"/>
      <color rgb="FFFF0000"/>
      <name val="Noto Sans"/>
      <family val="2"/>
    </font>
    <font>
      <b/>
      <sz val="10"/>
      <color rgb="FFFF0000"/>
      <name val="Noto Sans"/>
      <family val="2"/>
    </font>
    <font>
      <sz val="8"/>
      <name val="Noto Sans"/>
      <family val="2"/>
    </font>
    <font>
      <sz val="11"/>
      <name val="Noto Sans"/>
      <family val="2"/>
    </font>
    <font>
      <b/>
      <sz val="11"/>
      <name val="Noto Sans"/>
      <family val="2"/>
    </font>
    <font>
      <b/>
      <sz val="11"/>
      <color theme="0"/>
      <name val="Noto Sans"/>
      <family val="2"/>
    </font>
    <font>
      <sz val="12"/>
      <name val="Noto Sans"/>
      <family val="2"/>
    </font>
    <font>
      <b/>
      <sz val="14"/>
      <name val="Noto Sans"/>
      <family val="2"/>
    </font>
    <font>
      <b/>
      <sz val="8.5"/>
      <name val="Noto Sans"/>
      <family val="2"/>
    </font>
    <font>
      <b/>
      <sz val="11"/>
      <color theme="1" tint="0.34998626667073579"/>
      <name val="Noto Sans"/>
      <family val="2"/>
    </font>
    <font>
      <sz val="8"/>
      <color theme="1"/>
      <name val="Noto Sans"/>
      <family val="2"/>
    </font>
    <font>
      <b/>
      <sz val="8"/>
      <color theme="1"/>
      <name val="Noto Sans"/>
      <family val="2"/>
    </font>
    <font>
      <b/>
      <sz val="8"/>
      <color theme="3"/>
      <name val="Noto Sans"/>
      <family val="2"/>
    </font>
    <font>
      <b/>
      <sz val="12"/>
      <color theme="1"/>
      <name val="Noto Sans"/>
      <family val="2"/>
    </font>
    <font>
      <sz val="9"/>
      <color theme="1"/>
      <name val="Noto Sans"/>
      <family val="2"/>
    </font>
    <font>
      <sz val="9"/>
      <color rgb="FFFF0000"/>
      <name val="Noto Sans"/>
      <family val="2"/>
    </font>
    <font>
      <sz val="10"/>
      <color theme="1"/>
      <name val="Noto Sans"/>
      <family val="2"/>
    </font>
    <font>
      <sz val="11"/>
      <color theme="0"/>
      <name val="Noto Sans"/>
      <family val="2"/>
    </font>
    <font>
      <b/>
      <sz val="20"/>
      <name val="Noto Sans"/>
      <family val="2"/>
    </font>
    <font>
      <b/>
      <sz val="20"/>
      <color indexed="9"/>
      <name val="Noto Sans"/>
      <family val="2"/>
    </font>
    <font>
      <b/>
      <sz val="10"/>
      <color indexed="9"/>
      <name val="Noto Sans"/>
      <family val="2"/>
    </font>
    <font>
      <sz val="10"/>
      <color theme="0"/>
      <name val="Noto Sans"/>
      <family val="2"/>
    </font>
    <font>
      <b/>
      <sz val="10"/>
      <color theme="1"/>
      <name val="Noto Sans"/>
      <family val="2"/>
    </font>
    <font>
      <b/>
      <sz val="20"/>
      <color rgb="FFFF0000"/>
      <name val="Noto Sans"/>
      <family val="2"/>
    </font>
    <font>
      <b/>
      <sz val="40"/>
      <name val="Noto Sans"/>
      <family val="2"/>
    </font>
    <font>
      <b/>
      <sz val="5"/>
      <name val="Noto Sans"/>
      <family val="2"/>
    </font>
    <font>
      <b/>
      <sz val="8.5"/>
      <color theme="1"/>
      <name val="Noto Sans"/>
      <family val="2"/>
    </font>
    <font>
      <b/>
      <sz val="9"/>
      <color theme="1"/>
      <name val="Noto Sans"/>
      <family val="2"/>
    </font>
    <font>
      <b/>
      <sz val="10"/>
      <color theme="3"/>
      <name val="Noto Sans"/>
      <family val="2"/>
    </font>
    <font>
      <b/>
      <sz val="11"/>
      <color theme="3"/>
      <name val="Noto Sans"/>
      <family val="2"/>
    </font>
    <font>
      <b/>
      <sz val="9"/>
      <color theme="3"/>
      <name val="Noto Sans"/>
      <family val="2"/>
    </font>
    <font>
      <b/>
      <sz val="10"/>
      <color theme="3" tint="0.39997558519241921"/>
      <name val="Noto Sans"/>
      <family val="2"/>
    </font>
    <font>
      <sz val="7"/>
      <name val="Noto Sans"/>
      <family val="2"/>
    </font>
    <font>
      <sz val="9.5"/>
      <color theme="1"/>
      <name val="Noto Sans"/>
      <family val="2"/>
    </font>
    <font>
      <sz val="10.5"/>
      <name val="Noto Sans"/>
      <family val="2"/>
    </font>
    <font>
      <b/>
      <sz val="10.5"/>
      <name val="Noto Sans"/>
      <family val="2"/>
    </font>
    <font>
      <b/>
      <sz val="8"/>
      <color theme="8" tint="-0.249977111117893"/>
      <name val="Noto Sans"/>
      <family val="2"/>
    </font>
    <font>
      <b/>
      <sz val="10.5"/>
      <color theme="3" tint="0.39994506668294322"/>
      <name val="Noto Sans"/>
      <family val="2"/>
    </font>
    <font>
      <sz val="10"/>
      <color theme="3" tint="0.39997558519241921"/>
      <name val="Noto Sans"/>
      <family val="2"/>
    </font>
    <font>
      <b/>
      <sz val="10"/>
      <color theme="3" tint="-0.249977111117893"/>
      <name val="Noto Sans"/>
      <family val="2"/>
    </font>
    <font>
      <sz val="10"/>
      <color theme="3" tint="-0.249977111117893"/>
      <name val="Noto Sans"/>
      <family val="2"/>
    </font>
    <font>
      <b/>
      <sz val="12"/>
      <color theme="0"/>
      <name val="Noto Sans"/>
      <family val="2"/>
    </font>
    <font>
      <b/>
      <sz val="11"/>
      <color theme="1"/>
      <name val="Noto Sans"/>
      <family val="2"/>
    </font>
    <font>
      <b/>
      <sz val="21"/>
      <name val="Noto Sans"/>
      <family val="2"/>
    </font>
  </fonts>
  <fills count="15">
    <fill>
      <patternFill patternType="none"/>
    </fill>
    <fill>
      <patternFill patternType="gray125"/>
    </fill>
    <fill>
      <patternFill patternType="solid">
        <fgColor theme="0" tint="-0.14999847407452621"/>
        <bgColor indexed="64"/>
      </patternFill>
    </fill>
    <fill>
      <patternFill patternType="solid">
        <fgColor rgb="FFDDDDDD"/>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FFFF"/>
        <bgColor indexed="64"/>
      </patternFill>
    </fill>
    <fill>
      <patternFill patternType="solid">
        <fgColor rgb="FF611232"/>
        <bgColor indexed="64"/>
      </patternFill>
    </fill>
    <fill>
      <patternFill patternType="solid">
        <fgColor rgb="FFE6D194"/>
        <bgColor indexed="64"/>
      </patternFill>
    </fill>
    <fill>
      <patternFill patternType="solid">
        <fgColor rgb="FF98989A"/>
        <bgColor indexed="64"/>
      </patternFill>
    </fill>
    <fill>
      <patternFill patternType="solid">
        <fgColor rgb="FF161A1D"/>
        <bgColor indexed="64"/>
      </patternFill>
    </fill>
  </fills>
  <borders count="89">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bottom style="thin">
        <color indexed="9"/>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medium">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right/>
      <top/>
      <bottom style="thin">
        <color indexed="64"/>
      </bottom>
      <diagonal/>
    </border>
    <border>
      <left/>
      <right style="medium">
        <color indexed="64"/>
      </right>
      <top style="thin">
        <color indexed="64"/>
      </top>
      <bottom style="double">
        <color indexed="64"/>
      </bottom>
      <diagonal/>
    </border>
    <border>
      <left/>
      <right style="thin">
        <color indexed="64"/>
      </right>
      <top/>
      <bottom style="thin">
        <color indexed="64"/>
      </bottom>
      <diagonal/>
    </border>
    <border>
      <left/>
      <right style="hair">
        <color indexed="64"/>
      </right>
      <top/>
      <bottom/>
      <diagonal/>
    </border>
    <border>
      <left style="hair">
        <color indexed="64"/>
      </left>
      <right style="hair">
        <color indexed="64"/>
      </right>
      <top/>
      <bottom/>
      <diagonal/>
    </border>
    <border>
      <left/>
      <right/>
      <top style="thin">
        <color indexed="64"/>
      </top>
      <bottom style="hair">
        <color indexed="64"/>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hair">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right style="thin">
        <color indexed="64"/>
      </right>
      <top style="hair">
        <color indexed="64"/>
      </top>
      <bottom style="thin">
        <color indexed="64"/>
      </bottom>
      <diagonal/>
    </border>
    <border>
      <left/>
      <right style="thin">
        <color indexed="64"/>
      </right>
      <top style="thin">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right/>
      <top style="hair">
        <color indexed="64"/>
      </top>
      <bottom style="thin">
        <color indexed="64"/>
      </bottom>
      <diagonal/>
    </border>
  </borders>
  <cellStyleXfs count="6">
    <xf numFmtId="0" fontId="0" fillId="0" borderId="0"/>
    <xf numFmtId="0" fontId="2" fillId="0" borderId="0"/>
    <xf numFmtId="9" fontId="3"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0" fontId="1" fillId="0" borderId="0"/>
  </cellStyleXfs>
  <cellXfs count="649">
    <xf numFmtId="0" fontId="0" fillId="0" borderId="0" xfId="0"/>
    <xf numFmtId="0" fontId="5" fillId="0" borderId="7" xfId="5" quotePrefix="1" applyFont="1" applyBorder="1" applyAlignment="1">
      <alignment horizontal="left" wrapText="1"/>
    </xf>
    <xf numFmtId="0" fontId="6" fillId="0" borderId="7" xfId="5" quotePrefix="1" applyFont="1" applyBorder="1" applyAlignment="1">
      <alignment horizontal="left"/>
    </xf>
    <xf numFmtId="0" fontId="8" fillId="0" borderId="0" xfId="0" applyFont="1"/>
    <xf numFmtId="0" fontId="8" fillId="0" borderId="70" xfId="0" applyFont="1" applyBorder="1"/>
    <xf numFmtId="0" fontId="8" fillId="0" borderId="71" xfId="0" applyFont="1" applyBorder="1"/>
    <xf numFmtId="0" fontId="8" fillId="0" borderId="72" xfId="0" applyFont="1" applyBorder="1"/>
    <xf numFmtId="0" fontId="9" fillId="0" borderId="73" xfId="0" applyFont="1" applyBorder="1"/>
    <xf numFmtId="0" fontId="9" fillId="0" borderId="74" xfId="0" applyFont="1" applyBorder="1"/>
    <xf numFmtId="0" fontId="9" fillId="0" borderId="0" xfId="0" applyFont="1"/>
    <xf numFmtId="0" fontId="8" fillId="0" borderId="75" xfId="0" applyFont="1" applyBorder="1"/>
    <xf numFmtId="0" fontId="8" fillId="0" borderId="76" xfId="0" applyFont="1" applyBorder="1"/>
    <xf numFmtId="0" fontId="8" fillId="0" borderId="77" xfId="0" applyFont="1" applyBorder="1"/>
    <xf numFmtId="0" fontId="8" fillId="0" borderId="0" xfId="0" applyFont="1" applyAlignment="1">
      <alignment vertical="center"/>
    </xf>
    <xf numFmtId="0" fontId="10" fillId="11" borderId="0" xfId="1" quotePrefix="1" applyFont="1" applyFill="1" applyAlignment="1">
      <alignment horizontal="left" vertical="center"/>
    </xf>
    <xf numFmtId="0" fontId="8" fillId="0" borderId="0" xfId="1" applyFont="1" applyAlignment="1">
      <alignment horizontal="left" vertical="center"/>
    </xf>
    <xf numFmtId="0" fontId="10" fillId="11" borderId="0" xfId="1" quotePrefix="1" applyFont="1" applyFill="1" applyAlignment="1">
      <alignment vertical="center"/>
    </xf>
    <xf numFmtId="0" fontId="10" fillId="11" borderId="0" xfId="1" applyFont="1" applyFill="1" applyAlignment="1">
      <alignment vertical="center"/>
    </xf>
    <xf numFmtId="0" fontId="8" fillId="0" borderId="0" xfId="1" applyFont="1" applyAlignment="1">
      <alignment vertical="center" wrapText="1"/>
    </xf>
    <xf numFmtId="0" fontId="12" fillId="0" borderId="0" xfId="1" applyFont="1" applyAlignment="1">
      <alignment vertical="center"/>
    </xf>
    <xf numFmtId="0" fontId="8" fillId="0" borderId="0" xfId="1" applyFont="1" applyAlignment="1">
      <alignment vertical="center"/>
    </xf>
    <xf numFmtId="0" fontId="8" fillId="0" borderId="0" xfId="1" applyFont="1" applyAlignment="1">
      <alignment horizontal="center" vertical="center"/>
    </xf>
    <xf numFmtId="0" fontId="12" fillId="0" borderId="0" xfId="1" applyFont="1" applyAlignment="1">
      <alignment vertical="center" wrapText="1"/>
    </xf>
    <xf numFmtId="0" fontId="13" fillId="11" borderId="7" xfId="1" applyFont="1" applyFill="1" applyBorder="1" applyAlignment="1">
      <alignment horizontal="center" vertical="center" wrapText="1"/>
    </xf>
    <xf numFmtId="0" fontId="8" fillId="0" borderId="14" xfId="1" quotePrefix="1" applyFont="1" applyBorder="1" applyAlignment="1">
      <alignment horizontal="left" vertical="center" indent="1"/>
    </xf>
    <xf numFmtId="0" fontId="8" fillId="0" borderId="18" xfId="1" applyFont="1" applyBorder="1" applyAlignment="1">
      <alignment vertical="center"/>
    </xf>
    <xf numFmtId="0" fontId="8" fillId="0" borderId="18" xfId="1" applyFont="1" applyBorder="1" applyAlignment="1">
      <alignment horizontal="center" vertical="center"/>
    </xf>
    <xf numFmtId="0" fontId="12" fillId="0" borderId="19" xfId="1" applyFont="1" applyBorder="1" applyAlignment="1">
      <alignment vertical="center"/>
    </xf>
    <xf numFmtId="0" fontId="14" fillId="11" borderId="7" xfId="1" applyFont="1" applyFill="1" applyBorder="1" applyAlignment="1">
      <alignment horizontal="center" vertical="center" wrapText="1"/>
    </xf>
    <xf numFmtId="0" fontId="14" fillId="11" borderId="7" xfId="1" applyFont="1" applyFill="1" applyBorder="1" applyAlignment="1">
      <alignment horizontal="center" vertical="center"/>
    </xf>
    <xf numFmtId="0" fontId="15" fillId="0" borderId="18" xfId="0" applyFont="1" applyBorder="1" applyAlignment="1">
      <alignment vertical="center"/>
    </xf>
    <xf numFmtId="0" fontId="15" fillId="4" borderId="18" xfId="1" applyFont="1" applyFill="1" applyBorder="1" applyAlignment="1">
      <alignment horizontal="center" vertical="center"/>
    </xf>
    <xf numFmtId="0" fontId="16" fillId="4" borderId="18" xfId="1" applyFont="1" applyFill="1" applyBorder="1" applyAlignment="1">
      <alignment horizontal="right" vertical="center"/>
    </xf>
    <xf numFmtId="0" fontId="15" fillId="0" borderId="7" xfId="0" applyFont="1" applyBorder="1" applyAlignment="1">
      <alignment vertical="center"/>
    </xf>
    <xf numFmtId="3" fontId="15" fillId="4" borderId="7" xfId="1" applyNumberFormat="1" applyFont="1" applyFill="1" applyBorder="1" applyAlignment="1">
      <alignment horizontal="center" vertical="center"/>
    </xf>
    <xf numFmtId="3" fontId="16" fillId="4" borderId="7" xfId="1" applyNumberFormat="1" applyFont="1" applyFill="1" applyBorder="1" applyAlignment="1">
      <alignment horizontal="right" vertical="center"/>
    </xf>
    <xf numFmtId="3" fontId="15" fillId="4" borderId="18" xfId="1" applyNumberFormat="1" applyFont="1" applyFill="1" applyBorder="1" applyAlignment="1">
      <alignment horizontal="center" vertical="center"/>
    </xf>
    <xf numFmtId="3" fontId="16" fillId="4" borderId="18" xfId="1" applyNumberFormat="1" applyFont="1" applyFill="1" applyBorder="1" applyAlignment="1">
      <alignment horizontal="right" vertical="center"/>
    </xf>
    <xf numFmtId="0" fontId="15" fillId="0" borderId="7" xfId="0" applyFont="1" applyBorder="1" applyAlignment="1">
      <alignment horizontal="left" vertical="center"/>
    </xf>
    <xf numFmtId="0" fontId="13" fillId="11" borderId="11" xfId="1" applyFont="1" applyFill="1" applyBorder="1" applyAlignment="1">
      <alignment horizontal="center" vertical="center" wrapText="1"/>
    </xf>
    <xf numFmtId="3" fontId="8" fillId="0" borderId="0" xfId="1" applyNumberFormat="1" applyFont="1" applyAlignment="1">
      <alignment vertical="center"/>
    </xf>
    <xf numFmtId="0" fontId="8" fillId="0" borderId="15" xfId="1" applyFont="1" applyBorder="1" applyAlignment="1">
      <alignment horizontal="center" vertical="center"/>
    </xf>
    <xf numFmtId="0" fontId="17" fillId="4" borderId="33" xfId="1" applyFont="1" applyFill="1" applyBorder="1" applyAlignment="1">
      <alignment horizontal="center" vertical="center" wrapText="1"/>
    </xf>
    <xf numFmtId="17" fontId="15" fillId="4" borderId="33" xfId="1" applyNumberFormat="1" applyFont="1" applyFill="1" applyBorder="1" applyAlignment="1">
      <alignment horizontal="center" vertical="center"/>
    </xf>
    <xf numFmtId="0" fontId="8" fillId="4" borderId="33" xfId="1" applyFont="1" applyFill="1" applyBorder="1" applyAlignment="1">
      <alignment horizontal="center" vertical="center"/>
    </xf>
    <xf numFmtId="0" fontId="17" fillId="4" borderId="7" xfId="1" applyFont="1" applyFill="1" applyBorder="1" applyAlignment="1">
      <alignment horizontal="left" vertical="center" wrapText="1"/>
    </xf>
    <xf numFmtId="17" fontId="15" fillId="4" borderId="7" xfId="1" applyNumberFormat="1" applyFont="1" applyFill="1" applyBorder="1" applyAlignment="1">
      <alignment horizontal="left" vertical="center" wrapText="1"/>
    </xf>
    <xf numFmtId="0" fontId="18" fillId="0" borderId="0" xfId="1" quotePrefix="1" applyFont="1" applyAlignment="1">
      <alignment horizontal="left" vertical="top" wrapText="1"/>
    </xf>
    <xf numFmtId="3" fontId="8" fillId="0" borderId="0" xfId="1" applyNumberFormat="1" applyFont="1" applyAlignment="1">
      <alignment horizontal="center" vertical="center"/>
    </xf>
    <xf numFmtId="3" fontId="8" fillId="0" borderId="0" xfId="4" applyNumberFormat="1" applyFont="1" applyAlignment="1">
      <alignment horizontal="right" vertical="center"/>
    </xf>
    <xf numFmtId="0" fontId="10" fillId="11" borderId="7" xfId="1" applyFont="1" applyFill="1" applyBorder="1" applyAlignment="1">
      <alignment horizontal="center" vertical="center"/>
    </xf>
    <xf numFmtId="3" fontId="12" fillId="4" borderId="7" xfId="4" applyNumberFormat="1" applyFont="1" applyFill="1" applyBorder="1" applyAlignment="1">
      <alignment horizontal="right" vertical="center"/>
    </xf>
    <xf numFmtId="0" fontId="8" fillId="0" borderId="0" xfId="1" applyFont="1" applyAlignment="1">
      <alignment horizontal="center" vertical="center" wrapText="1"/>
    </xf>
    <xf numFmtId="0" fontId="8" fillId="0" borderId="1" xfId="0" applyFont="1" applyBorder="1"/>
    <xf numFmtId="0" fontId="8" fillId="0" borderId="2" xfId="0" applyFont="1" applyBorder="1"/>
    <xf numFmtId="0" fontId="8" fillId="0" borderId="8" xfId="0" applyFont="1" applyBorder="1"/>
    <xf numFmtId="0" fontId="8" fillId="0" borderId="9" xfId="0" applyFont="1" applyBorder="1"/>
    <xf numFmtId="0" fontId="12" fillId="0" borderId="9" xfId="0" applyFont="1" applyBorder="1"/>
    <xf numFmtId="0" fontId="8" fillId="0" borderId="3" xfId="0" applyFont="1" applyBorder="1"/>
    <xf numFmtId="0" fontId="12" fillId="0" borderId="9" xfId="0" applyFont="1" applyBorder="1" applyAlignment="1">
      <alignment horizontal="center"/>
    </xf>
    <xf numFmtId="0" fontId="12" fillId="0" borderId="0" xfId="0" applyFont="1" applyAlignment="1">
      <alignment horizontal="center"/>
    </xf>
    <xf numFmtId="4" fontId="8" fillId="0" borderId="0" xfId="0" applyNumberFormat="1" applyFont="1"/>
    <xf numFmtId="0" fontId="8" fillId="0" borderId="0" xfId="0" applyFont="1" applyAlignment="1">
      <alignment horizontal="left"/>
    </xf>
    <xf numFmtId="4" fontId="8" fillId="0" borderId="0" xfId="0" applyNumberFormat="1" applyFont="1" applyAlignment="1">
      <alignment horizontal="right"/>
    </xf>
    <xf numFmtId="10" fontId="22" fillId="0" borderId="0" xfId="0" applyNumberFormat="1" applyFont="1" applyAlignment="1">
      <alignment horizontal="center" vertical="center"/>
    </xf>
    <xf numFmtId="10" fontId="23" fillId="0" borderId="3" xfId="0" applyNumberFormat="1" applyFont="1" applyBorder="1" applyAlignment="1">
      <alignment horizontal="center"/>
    </xf>
    <xf numFmtId="4" fontId="8" fillId="0" borderId="6" xfId="0" applyNumberFormat="1" applyFont="1" applyBorder="1"/>
    <xf numFmtId="0" fontId="24" fillId="0" borderId="0" xfId="0" applyFont="1"/>
    <xf numFmtId="10" fontId="22" fillId="0" borderId="0" xfId="0" applyNumberFormat="1" applyFont="1" applyAlignment="1">
      <alignment horizontal="center"/>
    </xf>
    <xf numFmtId="10" fontId="22" fillId="0" borderId="3" xfId="0" applyNumberFormat="1" applyFont="1" applyBorder="1" applyAlignment="1">
      <alignment horizontal="center"/>
    </xf>
    <xf numFmtId="0" fontId="8" fillId="0" borderId="9" xfId="0" applyFont="1" applyBorder="1" applyProtection="1">
      <protection locked="0" hidden="1"/>
    </xf>
    <xf numFmtId="0" fontId="8" fillId="0" borderId="0" xfId="0" applyFont="1" applyProtection="1">
      <protection locked="0" hidden="1"/>
    </xf>
    <xf numFmtId="0" fontId="18" fillId="0" borderId="9" xfId="0" applyFont="1" applyBorder="1"/>
    <xf numFmtId="0" fontId="25" fillId="0" borderId="0" xfId="0" applyFont="1"/>
    <xf numFmtId="0" fontId="25" fillId="0" borderId="3" xfId="0" applyFont="1" applyBorder="1"/>
    <xf numFmtId="0" fontId="8" fillId="0" borderId="10" xfId="0" applyFont="1" applyBorder="1"/>
    <xf numFmtId="0" fontId="8" fillId="0" borderId="4" xfId="0" applyFont="1" applyBorder="1"/>
    <xf numFmtId="0" fontId="8" fillId="0" borderId="5" xfId="0" applyFont="1" applyBorder="1"/>
    <xf numFmtId="0" fontId="21" fillId="0" borderId="0" xfId="0" quotePrefix="1" applyFont="1" applyAlignment="1">
      <alignment horizontal="center" vertical="justify"/>
    </xf>
    <xf numFmtId="0" fontId="21" fillId="0" borderId="0" xfId="0" applyFont="1" applyAlignment="1">
      <alignment horizontal="center" vertical="justify"/>
    </xf>
    <xf numFmtId="0" fontId="27" fillId="11" borderId="0" xfId="0" quotePrefix="1" applyFont="1" applyFill="1" applyAlignment="1">
      <alignment horizontal="left" vertical="center"/>
    </xf>
    <xf numFmtId="0" fontId="27" fillId="11" borderId="0" xfId="0" applyFont="1" applyFill="1" applyAlignment="1">
      <alignment horizontal="left" vertical="center"/>
    </xf>
    <xf numFmtId="0" fontId="10" fillId="0" borderId="0" xfId="0" applyFont="1" applyAlignment="1">
      <alignment horizontal="justify" vertical="center"/>
    </xf>
    <xf numFmtId="0" fontId="28" fillId="0" borderId="0" xfId="0" applyFont="1" applyAlignment="1">
      <alignment horizontal="justify" vertical="center" wrapText="1"/>
    </xf>
    <xf numFmtId="0" fontId="8" fillId="0" borderId="0" xfId="0" applyFont="1" applyAlignment="1">
      <alignment horizontal="left" vertical="center"/>
    </xf>
    <xf numFmtId="165" fontId="8" fillId="0" borderId="0" xfId="2" applyNumberFormat="1" applyFont="1" applyAlignment="1">
      <alignment horizontal="center"/>
    </xf>
    <xf numFmtId="4" fontId="8" fillId="0" borderId="15" xfId="0" applyNumberFormat="1" applyFont="1" applyBorder="1" applyAlignment="1">
      <alignment horizontal="center" vertical="center"/>
    </xf>
    <xf numFmtId="0" fontId="29" fillId="4" borderId="16" xfId="0" applyFont="1" applyFill="1" applyBorder="1"/>
    <xf numFmtId="0" fontId="29" fillId="0" borderId="0" xfId="0" applyFont="1" applyAlignment="1">
      <alignment horizontal="center"/>
    </xf>
    <xf numFmtId="0" fontId="10" fillId="5" borderId="7" xfId="0" applyFont="1" applyFill="1" applyBorder="1" applyAlignment="1">
      <alignment horizontal="center" vertical="center"/>
    </xf>
    <xf numFmtId="0" fontId="12" fillId="4" borderId="16" xfId="0" applyFont="1" applyFill="1" applyBorder="1"/>
    <xf numFmtId="0" fontId="31" fillId="0" borderId="0" xfId="0" applyFont="1" applyAlignment="1">
      <alignment horizontal="center" vertical="center"/>
    </xf>
    <xf numFmtId="0" fontId="32" fillId="0" borderId="0" xfId="0" applyFont="1"/>
    <xf numFmtId="4" fontId="8" fillId="0" borderId="0" xfId="0" applyNumberFormat="1" applyFont="1" applyAlignment="1">
      <alignment horizontal="center"/>
    </xf>
    <xf numFmtId="0" fontId="16" fillId="4" borderId="24" xfId="0" applyFont="1" applyFill="1" applyBorder="1" applyAlignment="1">
      <alignment vertical="center" wrapText="1"/>
    </xf>
    <xf numFmtId="0" fontId="16" fillId="4" borderId="24" xfId="0" applyFont="1" applyFill="1" applyBorder="1" applyAlignment="1">
      <alignment horizontal="center" vertical="center" wrapText="1"/>
    </xf>
    <xf numFmtId="0" fontId="16" fillId="4" borderId="0" xfId="0" applyFont="1" applyFill="1" applyAlignment="1">
      <alignment horizontal="center" vertical="center" wrapText="1"/>
    </xf>
    <xf numFmtId="10" fontId="24" fillId="0" borderId="0" xfId="2" applyNumberFormat="1" applyFont="1" applyAlignment="1" applyProtection="1">
      <alignment horizontal="center"/>
    </xf>
    <xf numFmtId="0" fontId="12" fillId="4" borderId="7" xfId="0" applyFont="1" applyFill="1" applyBorder="1" applyAlignment="1">
      <alignment horizontal="center" vertical="center"/>
    </xf>
    <xf numFmtId="0" fontId="12" fillId="4" borderId="0" xfId="0" applyFont="1" applyFill="1" applyAlignment="1">
      <alignment horizontal="center" vertical="center"/>
    </xf>
    <xf numFmtId="0" fontId="12" fillId="4" borderId="7" xfId="0" quotePrefix="1" applyFont="1" applyFill="1" applyBorder="1" applyAlignment="1">
      <alignment horizontal="center" vertical="center"/>
    </xf>
    <xf numFmtId="0" fontId="12" fillId="0" borderId="0" xfId="0" quotePrefix="1" applyFont="1" applyAlignment="1">
      <alignment horizontal="center" vertical="center"/>
    </xf>
    <xf numFmtId="4" fontId="8" fillId="0" borderId="0" xfId="0" applyNumberFormat="1" applyFont="1" applyAlignment="1">
      <alignment horizontal="center" vertical="center"/>
    </xf>
    <xf numFmtId="0" fontId="8" fillId="4" borderId="67" xfId="0" applyFont="1" applyFill="1" applyBorder="1"/>
    <xf numFmtId="0" fontId="8" fillId="4" borderId="11" xfId="0" applyFont="1" applyFill="1" applyBorder="1"/>
    <xf numFmtId="0" fontId="8" fillId="4" borderId="26" xfId="0" applyFont="1" applyFill="1" applyBorder="1"/>
    <xf numFmtId="0" fontId="8" fillId="4" borderId="12" xfId="0" applyFont="1" applyFill="1" applyBorder="1"/>
    <xf numFmtId="0" fontId="8" fillId="4" borderId="27" xfId="0" applyFont="1" applyFill="1" applyBorder="1"/>
    <xf numFmtId="0" fontId="8" fillId="4" borderId="0" xfId="0" applyFont="1" applyFill="1"/>
    <xf numFmtId="0" fontId="8" fillId="4" borderId="29" xfId="0" applyFont="1" applyFill="1" applyBorder="1"/>
    <xf numFmtId="0" fontId="32" fillId="0" borderId="21" xfId="0" applyFont="1" applyBorder="1"/>
    <xf numFmtId="0" fontId="32" fillId="0" borderId="16" xfId="0" applyFont="1" applyBorder="1"/>
    <xf numFmtId="0" fontId="8" fillId="4" borderId="15" xfId="0" applyFont="1" applyFill="1" applyBorder="1"/>
    <xf numFmtId="0" fontId="8" fillId="4" borderId="28" xfId="0" applyFont="1" applyFill="1" applyBorder="1"/>
    <xf numFmtId="0" fontId="32" fillId="4" borderId="15" xfId="0" applyFont="1" applyFill="1" applyBorder="1"/>
    <xf numFmtId="0" fontId="32" fillId="4" borderId="0" xfId="0" applyFont="1" applyFill="1"/>
    <xf numFmtId="0" fontId="32" fillId="4" borderId="3" xfId="0" applyFont="1" applyFill="1" applyBorder="1"/>
    <xf numFmtId="0" fontId="24" fillId="4" borderId="0" xfId="0" applyFont="1" applyFill="1" applyProtection="1">
      <protection locked="0" hidden="1"/>
    </xf>
    <xf numFmtId="4" fontId="32" fillId="4" borderId="15" xfId="0" applyNumberFormat="1" applyFont="1" applyFill="1" applyBorder="1"/>
    <xf numFmtId="4" fontId="32" fillId="0" borderId="0" xfId="0" applyNumberFormat="1" applyFont="1"/>
    <xf numFmtId="4" fontId="32" fillId="0" borderId="3" xfId="0" applyNumberFormat="1" applyFont="1" applyBorder="1"/>
    <xf numFmtId="4" fontId="24" fillId="4" borderId="15" xfId="0" applyNumberFormat="1" applyFont="1" applyFill="1" applyBorder="1"/>
    <xf numFmtId="4" fontId="24" fillId="4" borderId="0" xfId="0" applyNumberFormat="1" applyFont="1" applyFill="1"/>
    <xf numFmtId="4" fontId="24" fillId="4" borderId="28" xfId="0" applyNumberFormat="1" applyFont="1" applyFill="1" applyBorder="1"/>
    <xf numFmtId="0" fontId="24" fillId="4" borderId="0" xfId="0" applyFont="1" applyFill="1"/>
    <xf numFmtId="4" fontId="32" fillId="4" borderId="0" xfId="0" applyNumberFormat="1" applyFont="1" applyFill="1"/>
    <xf numFmtId="4" fontId="32" fillId="4" borderId="3" xfId="0" applyNumberFormat="1" applyFont="1" applyFill="1" applyBorder="1"/>
    <xf numFmtId="0" fontId="34" fillId="4" borderId="16" xfId="1" applyFont="1" applyFill="1" applyBorder="1"/>
    <xf numFmtId="0" fontId="8" fillId="4" borderId="78" xfId="0" applyFont="1" applyFill="1" applyBorder="1"/>
    <xf numFmtId="0" fontId="8" fillId="4" borderId="79" xfId="0" applyFont="1" applyFill="1" applyBorder="1"/>
    <xf numFmtId="0" fontId="8" fillId="4" borderId="80" xfId="0" applyFont="1" applyFill="1" applyBorder="1"/>
    <xf numFmtId="0" fontId="32" fillId="4" borderId="78" xfId="0" applyFont="1" applyFill="1" applyBorder="1"/>
    <xf numFmtId="0" fontId="32" fillId="4" borderId="79" xfId="0" applyFont="1" applyFill="1" applyBorder="1"/>
    <xf numFmtId="0" fontId="32" fillId="4" borderId="81" xfId="0" applyFont="1" applyFill="1" applyBorder="1"/>
    <xf numFmtId="0" fontId="32" fillId="4" borderId="28" xfId="0" applyFont="1" applyFill="1" applyBorder="1"/>
    <xf numFmtId="0" fontId="33" fillId="4" borderId="16" xfId="1" applyFont="1" applyFill="1" applyBorder="1" applyAlignment="1">
      <alignment horizontal="left"/>
    </xf>
    <xf numFmtId="0" fontId="33" fillId="4" borderId="16" xfId="1" applyFont="1" applyFill="1" applyBorder="1" applyAlignment="1">
      <alignment horizontal="left" vertical="top"/>
    </xf>
    <xf numFmtId="0" fontId="8" fillId="4" borderId="16" xfId="0" applyFont="1" applyFill="1" applyBorder="1" applyAlignment="1">
      <alignment vertical="top"/>
    </xf>
    <xf numFmtId="0" fontId="33" fillId="2" borderId="0" xfId="0" applyFont="1" applyFill="1" applyAlignment="1">
      <alignment horizontal="center"/>
    </xf>
    <xf numFmtId="0" fontId="8" fillId="4" borderId="23" xfId="0" applyFont="1" applyFill="1" applyBorder="1"/>
    <xf numFmtId="0" fontId="8" fillId="4" borderId="30" xfId="0" applyFont="1" applyFill="1" applyBorder="1"/>
    <xf numFmtId="0" fontId="8" fillId="4" borderId="4" xfId="0" applyFont="1" applyFill="1" applyBorder="1"/>
    <xf numFmtId="0" fontId="8" fillId="4" borderId="31" xfId="0" applyFont="1" applyFill="1" applyBorder="1"/>
    <xf numFmtId="0" fontId="32" fillId="4" borderId="30" xfId="0" applyFont="1" applyFill="1" applyBorder="1"/>
    <xf numFmtId="0" fontId="32" fillId="4" borderId="4" xfId="0" applyFont="1" applyFill="1" applyBorder="1"/>
    <xf numFmtId="0" fontId="32" fillId="4" borderId="31" xfId="0" applyFont="1" applyFill="1" applyBorder="1"/>
    <xf numFmtId="0" fontId="32" fillId="4" borderId="5" xfId="0" applyFont="1" applyFill="1" applyBorder="1"/>
    <xf numFmtId="0" fontId="8" fillId="4" borderId="8" xfId="0" applyFont="1" applyFill="1" applyBorder="1"/>
    <xf numFmtId="0" fontId="32" fillId="4" borderId="2" xfId="0" applyFont="1" applyFill="1" applyBorder="1"/>
    <xf numFmtId="0" fontId="8" fillId="2" borderId="26" xfId="0" applyFont="1" applyFill="1" applyBorder="1"/>
    <xf numFmtId="0" fontId="8" fillId="2" borderId="27" xfId="0" applyFont="1" applyFill="1" applyBorder="1"/>
    <xf numFmtId="0" fontId="8" fillId="4" borderId="9" xfId="0" applyFont="1" applyFill="1" applyBorder="1"/>
    <xf numFmtId="0" fontId="8" fillId="2" borderId="15" xfId="0" applyFont="1" applyFill="1" applyBorder="1"/>
    <xf numFmtId="0" fontId="8" fillId="2" borderId="28" xfId="0" applyFont="1" applyFill="1" applyBorder="1"/>
    <xf numFmtId="0" fontId="8" fillId="4" borderId="9" xfId="0" applyFont="1" applyFill="1" applyBorder="1" applyAlignment="1">
      <alignment horizontal="center"/>
    </xf>
    <xf numFmtId="0" fontId="15" fillId="4" borderId="0" xfId="0" applyFont="1" applyFill="1"/>
    <xf numFmtId="4" fontId="15" fillId="4" borderId="6" xfId="0" applyNumberFormat="1" applyFont="1" applyFill="1" applyBorder="1"/>
    <xf numFmtId="0" fontId="36" fillId="4" borderId="0" xfId="0" applyFont="1" applyFill="1"/>
    <xf numFmtId="4" fontId="15" fillId="4" borderId="34" xfId="0" applyNumberFormat="1" applyFont="1" applyFill="1" applyBorder="1"/>
    <xf numFmtId="4" fontId="15" fillId="0" borderId="0" xfId="0" applyNumberFormat="1" applyFont="1"/>
    <xf numFmtId="4" fontId="24" fillId="0" borderId="0" xfId="0" applyNumberFormat="1" applyFont="1"/>
    <xf numFmtId="0" fontId="8" fillId="2" borderId="15" xfId="0" applyFont="1" applyFill="1" applyBorder="1" applyAlignment="1">
      <alignment horizontal="center"/>
    </xf>
    <xf numFmtId="4" fontId="8" fillId="2" borderId="28" xfId="0" applyNumberFormat="1" applyFont="1" applyFill="1" applyBorder="1"/>
    <xf numFmtId="0" fontId="32" fillId="0" borderId="9" xfId="0" applyFont="1" applyBorder="1"/>
    <xf numFmtId="0" fontId="32" fillId="0" borderId="3" xfId="0" applyFont="1" applyBorder="1"/>
    <xf numFmtId="4" fontId="15" fillId="4" borderId="0" xfId="0" applyNumberFormat="1" applyFont="1" applyFill="1"/>
    <xf numFmtId="4" fontId="15" fillId="4" borderId="3" xfId="0" applyNumberFormat="1" applyFont="1" applyFill="1" applyBorder="1"/>
    <xf numFmtId="0" fontId="15" fillId="4" borderId="3" xfId="0" applyFont="1" applyFill="1" applyBorder="1"/>
    <xf numFmtId="0" fontId="15" fillId="0" borderId="0" xfId="0" applyFont="1"/>
    <xf numFmtId="0" fontId="8" fillId="2" borderId="0" xfId="0" applyFont="1" applyFill="1"/>
    <xf numFmtId="0" fontId="24" fillId="4" borderId="9" xfId="0" applyFont="1" applyFill="1" applyBorder="1" applyAlignment="1">
      <alignment horizontal="center"/>
    </xf>
    <xf numFmtId="0" fontId="37" fillId="4" borderId="0" xfId="0" applyFont="1" applyFill="1"/>
    <xf numFmtId="4" fontId="37" fillId="4" borderId="0" xfId="0" applyNumberFormat="1" applyFont="1" applyFill="1"/>
    <xf numFmtId="4" fontId="37" fillId="4" borderId="3" xfId="0" applyNumberFormat="1" applyFont="1" applyFill="1" applyBorder="1"/>
    <xf numFmtId="4" fontId="37" fillId="0" borderId="0" xfId="0" applyNumberFormat="1" applyFont="1"/>
    <xf numFmtId="0" fontId="8" fillId="4" borderId="3" xfId="0" applyFont="1" applyFill="1" applyBorder="1"/>
    <xf numFmtId="0" fontId="12" fillId="2" borderId="0" xfId="0" applyFont="1" applyFill="1" applyAlignment="1">
      <alignment horizontal="center"/>
    </xf>
    <xf numFmtId="4" fontId="8" fillId="2" borderId="69" xfId="0" applyNumberFormat="1" applyFont="1" applyFill="1" applyBorder="1"/>
    <xf numFmtId="49" fontId="12" fillId="2" borderId="0" xfId="0" applyNumberFormat="1" applyFont="1" applyFill="1" applyAlignment="1">
      <alignment horizontal="center"/>
    </xf>
    <xf numFmtId="0" fontId="8" fillId="2" borderId="13" xfId="0" applyFont="1" applyFill="1" applyBorder="1"/>
    <xf numFmtId="4" fontId="8" fillId="2" borderId="35" xfId="0" applyNumberFormat="1" applyFont="1" applyFill="1" applyBorder="1"/>
    <xf numFmtId="9" fontId="24" fillId="0" borderId="0" xfId="2" applyFont="1" applyAlignment="1" applyProtection="1">
      <alignment horizontal="center"/>
    </xf>
    <xf numFmtId="0" fontId="12" fillId="4" borderId="25" xfId="0" quotePrefix="1" applyFont="1" applyFill="1" applyBorder="1" applyAlignment="1">
      <alignment horizontal="center" vertical="center"/>
    </xf>
    <xf numFmtId="0" fontId="8" fillId="2" borderId="35" xfId="0" applyFont="1" applyFill="1" applyBorder="1"/>
    <xf numFmtId="0" fontId="28" fillId="0" borderId="0" xfId="0" applyFont="1" applyAlignment="1">
      <alignment horizontal="justify" vertical="center"/>
    </xf>
    <xf numFmtId="0" fontId="27" fillId="11" borderId="0" xfId="0" applyFont="1" applyFill="1" applyAlignment="1">
      <alignment vertical="center" wrapText="1"/>
    </xf>
    <xf numFmtId="0" fontId="39" fillId="11" borderId="0" xfId="0" applyFont="1" applyFill="1" applyAlignment="1">
      <alignment horizontal="left" vertical="center"/>
    </xf>
    <xf numFmtId="0" fontId="39" fillId="11" borderId="0" xfId="0" applyFont="1" applyFill="1" applyAlignment="1">
      <alignment vertical="center"/>
    </xf>
    <xf numFmtId="0" fontId="29" fillId="0" borderId="33" xfId="0" applyFont="1" applyBorder="1" applyAlignment="1">
      <alignment vertical="center"/>
    </xf>
    <xf numFmtId="0" fontId="41" fillId="4" borderId="0" xfId="0" applyFont="1" applyFill="1" applyAlignment="1">
      <alignment vertical="center" wrapText="1"/>
    </xf>
    <xf numFmtId="0" fontId="41" fillId="2" borderId="14" xfId="0" applyFont="1" applyFill="1" applyBorder="1" applyAlignment="1">
      <alignment vertical="center" wrapText="1"/>
    </xf>
    <xf numFmtId="0" fontId="41" fillId="2" borderId="18" xfId="0" applyFont="1" applyFill="1" applyBorder="1" applyAlignment="1">
      <alignment vertical="center" wrapText="1"/>
    </xf>
    <xf numFmtId="0" fontId="41" fillId="2" borderId="19" xfId="0" applyFont="1" applyFill="1" applyBorder="1" applyAlignment="1">
      <alignment horizontal="center" vertical="center" wrapText="1"/>
    </xf>
    <xf numFmtId="0" fontId="10" fillId="4" borderId="0" xfId="0" applyFont="1" applyFill="1" applyAlignment="1">
      <alignment horizontal="center" vertical="center" wrapText="1"/>
    </xf>
    <xf numFmtId="0" fontId="42" fillId="4" borderId="11" xfId="0" applyFont="1" applyFill="1" applyBorder="1" applyAlignment="1">
      <alignment horizontal="center" vertical="center" wrapText="1"/>
    </xf>
    <xf numFmtId="0" fontId="42" fillId="4" borderId="0" xfId="0" applyFont="1" applyFill="1" applyAlignment="1">
      <alignment horizontal="center" vertical="center" wrapText="1"/>
    </xf>
    <xf numFmtId="0" fontId="42" fillId="4" borderId="16" xfId="0" applyFont="1" applyFill="1" applyBorder="1" applyAlignment="1">
      <alignment horizontal="center" vertical="center" wrapText="1"/>
    </xf>
    <xf numFmtId="0" fontId="43" fillId="4" borderId="0" xfId="0" applyFont="1" applyFill="1"/>
    <xf numFmtId="0" fontId="44" fillId="3" borderId="7" xfId="0" applyFont="1" applyFill="1" applyBorder="1" applyAlignment="1">
      <alignment horizontal="center" vertical="center" shrinkToFit="1"/>
    </xf>
    <xf numFmtId="0" fontId="43" fillId="4" borderId="13" xfId="0" applyFont="1" applyFill="1" applyBorder="1"/>
    <xf numFmtId="0" fontId="8" fillId="4" borderId="17" xfId="0" applyFont="1" applyFill="1" applyBorder="1"/>
    <xf numFmtId="0" fontId="44" fillId="3" borderId="7" xfId="0" applyFont="1" applyFill="1" applyBorder="1" applyAlignment="1">
      <alignment horizontal="center" vertical="center" wrapText="1"/>
    </xf>
    <xf numFmtId="0" fontId="44" fillId="3" borderId="14" xfId="0" quotePrefix="1" applyFont="1" applyFill="1" applyBorder="1" applyAlignment="1">
      <alignment horizontal="center" vertical="center" wrapText="1"/>
    </xf>
    <xf numFmtId="0" fontId="8" fillId="0" borderId="15" xfId="0" applyFont="1" applyBorder="1"/>
    <xf numFmtId="0" fontId="26" fillId="0" borderId="9" xfId="0" applyFont="1" applyBorder="1" applyAlignment="1">
      <alignment horizontal="left"/>
    </xf>
    <xf numFmtId="0" fontId="24" fillId="0" borderId="0" xfId="0" applyFont="1" applyAlignment="1">
      <alignment horizontal="left"/>
    </xf>
    <xf numFmtId="3" fontId="24" fillId="0" borderId="0" xfId="0" applyNumberFormat="1" applyFont="1" applyAlignment="1">
      <alignment horizontal="center"/>
    </xf>
    <xf numFmtId="3" fontId="24" fillId="0" borderId="0" xfId="0" applyNumberFormat="1" applyFont="1" applyAlignment="1">
      <alignment horizontal="right"/>
    </xf>
    <xf numFmtId="3" fontId="21" fillId="0" borderId="0" xfId="0" applyNumberFormat="1" applyFont="1" applyAlignment="1">
      <alignment horizontal="center"/>
    </xf>
    <xf numFmtId="0" fontId="24" fillId="0" borderId="0" xfId="0" applyFont="1" applyAlignment="1">
      <alignment horizontal="center"/>
    </xf>
    <xf numFmtId="3" fontId="24" fillId="0" borderId="0" xfId="0" applyNumberFormat="1" applyFont="1" applyAlignment="1">
      <alignment horizontal="right" vertical="top"/>
    </xf>
    <xf numFmtId="3" fontId="24" fillId="0" borderId="3" xfId="0" applyNumberFormat="1" applyFont="1" applyBorder="1" applyAlignment="1">
      <alignment horizontal="right" vertical="top"/>
    </xf>
    <xf numFmtId="43" fontId="8" fillId="0" borderId="0" xfId="3" applyFont="1" applyAlignment="1" applyProtection="1"/>
    <xf numFmtId="43" fontId="8" fillId="0" borderId="0" xfId="3" applyFont="1" applyProtection="1"/>
    <xf numFmtId="0" fontId="21" fillId="0" borderId="9" xfId="0" applyFont="1" applyBorder="1" applyAlignment="1">
      <alignment horizontal="center" wrapText="1"/>
    </xf>
    <xf numFmtId="0" fontId="24" fillId="0" borderId="0" xfId="0" applyFont="1" applyAlignment="1">
      <alignment vertical="top"/>
    </xf>
    <xf numFmtId="3" fontId="24" fillId="0" borderId="0" xfId="0" applyNumberFormat="1" applyFont="1"/>
    <xf numFmtId="3" fontId="24" fillId="0" borderId="3" xfId="0" applyNumberFormat="1" applyFont="1" applyBorder="1"/>
    <xf numFmtId="0" fontId="8" fillId="0" borderId="4" xfId="0" applyFont="1" applyBorder="1" applyAlignment="1">
      <alignment vertical="top"/>
    </xf>
    <xf numFmtId="3" fontId="8" fillId="0" borderId="4" xfId="0" applyNumberFormat="1" applyFont="1" applyBorder="1"/>
    <xf numFmtId="3" fontId="8" fillId="0" borderId="5" xfId="0" applyNumberFormat="1" applyFont="1" applyBorder="1"/>
    <xf numFmtId="3" fontId="8" fillId="0" borderId="0" xfId="0" applyNumberFormat="1" applyFont="1"/>
    <xf numFmtId="0" fontId="29" fillId="0" borderId="0" xfId="0" applyFont="1" applyAlignment="1">
      <alignment vertical="center"/>
    </xf>
    <xf numFmtId="0" fontId="10" fillId="4" borderId="12" xfId="0" applyFont="1" applyFill="1" applyBorder="1" applyAlignment="1">
      <alignment horizontal="center" vertical="center" wrapText="1"/>
    </xf>
    <xf numFmtId="0" fontId="33" fillId="3" borderId="7" xfId="0" applyFont="1" applyFill="1" applyBorder="1" applyAlignment="1">
      <alignment horizontal="center" vertical="center" wrapText="1"/>
    </xf>
    <xf numFmtId="0" fontId="44" fillId="3" borderId="7" xfId="0" quotePrefix="1" applyFont="1" applyFill="1" applyBorder="1" applyAlignment="1">
      <alignment horizontal="center" vertical="center" wrapText="1"/>
    </xf>
    <xf numFmtId="43" fontId="24" fillId="0" borderId="0" xfId="3" applyFont="1"/>
    <xf numFmtId="0" fontId="27" fillId="11" borderId="33" xfId="0" quotePrefix="1" applyFont="1" applyFill="1" applyBorder="1" applyAlignment="1">
      <alignment vertical="center"/>
    </xf>
    <xf numFmtId="0" fontId="29" fillId="0" borderId="11" xfId="0" applyFont="1" applyBorder="1" applyAlignment="1">
      <alignment vertical="center"/>
    </xf>
    <xf numFmtId="0" fontId="41" fillId="2" borderId="0" xfId="0" applyFont="1" applyFill="1" applyAlignment="1">
      <alignment vertical="center" wrapText="1"/>
    </xf>
    <xf numFmtId="0" fontId="41" fillId="2" borderId="0" xfId="0" applyFont="1" applyFill="1" applyAlignment="1">
      <alignment horizontal="center" vertical="center" wrapText="1"/>
    </xf>
    <xf numFmtId="0" fontId="44" fillId="3" borderId="11" xfId="0" applyFont="1" applyFill="1" applyBorder="1" applyAlignment="1">
      <alignment horizontal="center" vertical="center" wrapText="1"/>
    </xf>
    <xf numFmtId="0" fontId="44" fillId="3" borderId="11" xfId="0" quotePrefix="1" applyFont="1" applyFill="1" applyBorder="1" applyAlignment="1">
      <alignment horizontal="center" vertical="center" wrapText="1"/>
    </xf>
    <xf numFmtId="43" fontId="24" fillId="0" borderId="0" xfId="3" applyFont="1" applyProtection="1"/>
    <xf numFmtId="0" fontId="10" fillId="11" borderId="0" xfId="0" applyFont="1" applyFill="1" applyAlignment="1">
      <alignment horizontal="left" vertical="center"/>
    </xf>
    <xf numFmtId="0" fontId="43" fillId="11" borderId="0" xfId="0" applyFont="1" applyFill="1"/>
    <xf numFmtId="0" fontId="38" fillId="0" borderId="0" xfId="0" applyFont="1"/>
    <xf numFmtId="0" fontId="43" fillId="11" borderId="0" xfId="0" applyFont="1" applyFill="1" applyAlignment="1">
      <alignment horizontal="left" vertical="center"/>
    </xf>
    <xf numFmtId="0" fontId="10" fillId="11" borderId="0" xfId="0" applyFont="1" applyFill="1" applyAlignment="1">
      <alignment vertical="center"/>
    </xf>
    <xf numFmtId="0" fontId="43" fillId="11" borderId="0" xfId="0" applyFont="1" applyFill="1" applyAlignment="1">
      <alignment vertical="center"/>
    </xf>
    <xf numFmtId="0" fontId="48" fillId="4" borderId="22" xfId="0" applyFont="1" applyFill="1" applyBorder="1" applyAlignment="1">
      <alignment vertical="center" wrapText="1"/>
    </xf>
    <xf numFmtId="0" fontId="13" fillId="4" borderId="22" xfId="0" applyFont="1" applyFill="1" applyBorder="1" applyAlignment="1">
      <alignment horizontal="center" vertical="center" wrapText="1"/>
    </xf>
    <xf numFmtId="0" fontId="12" fillId="4" borderId="11" xfId="0" applyFont="1" applyFill="1" applyBorder="1" applyAlignment="1">
      <alignment horizontal="center" vertical="center"/>
    </xf>
    <xf numFmtId="0" fontId="30" fillId="4" borderId="28" xfId="0" applyFont="1" applyFill="1" applyBorder="1" applyAlignment="1">
      <alignment vertical="center"/>
    </xf>
    <xf numFmtId="0" fontId="44" fillId="4" borderId="7" xfId="0" applyFont="1" applyFill="1" applyBorder="1" applyAlignment="1">
      <alignment horizontal="center" vertical="center"/>
    </xf>
    <xf numFmtId="0" fontId="44" fillId="4" borderId="14" xfId="0" applyFont="1" applyFill="1" applyBorder="1" applyAlignment="1">
      <alignment horizontal="center" vertical="center"/>
    </xf>
    <xf numFmtId="0" fontId="13" fillId="4" borderId="16" xfId="0" applyFont="1" applyFill="1" applyBorder="1" applyAlignment="1">
      <alignment horizontal="center" vertical="center"/>
    </xf>
    <xf numFmtId="0" fontId="8" fillId="4" borderId="16" xfId="0" applyFont="1" applyFill="1" applyBorder="1"/>
    <xf numFmtId="0" fontId="8" fillId="4" borderId="13" xfId="0" applyFont="1" applyFill="1" applyBorder="1"/>
    <xf numFmtId="0" fontId="8" fillId="4" borderId="33" xfId="0" applyFont="1" applyFill="1" applyBorder="1"/>
    <xf numFmtId="0" fontId="8" fillId="4" borderId="35" xfId="0" applyFont="1" applyFill="1" applyBorder="1"/>
    <xf numFmtId="0" fontId="12" fillId="4" borderId="15" xfId="0" applyFont="1" applyFill="1" applyBorder="1" applyAlignment="1">
      <alignment horizontal="center"/>
    </xf>
    <xf numFmtId="4" fontId="44" fillId="4" borderId="15" xfId="0" applyNumberFormat="1" applyFont="1" applyFill="1" applyBorder="1"/>
    <xf numFmtId="4" fontId="44" fillId="4" borderId="0" xfId="0" applyNumberFormat="1" applyFont="1" applyFill="1"/>
    <xf numFmtId="4" fontId="44" fillId="4" borderId="28" xfId="0" applyNumberFormat="1" applyFont="1" applyFill="1" applyBorder="1"/>
    <xf numFmtId="4" fontId="33" fillId="4" borderId="16" xfId="0" applyNumberFormat="1" applyFont="1" applyFill="1" applyBorder="1"/>
    <xf numFmtId="0" fontId="50" fillId="4" borderId="13" xfId="0" applyFont="1" applyFill="1" applyBorder="1"/>
    <xf numFmtId="4" fontId="50" fillId="4" borderId="13" xfId="0" applyNumberFormat="1" applyFont="1" applyFill="1" applyBorder="1"/>
    <xf numFmtId="4" fontId="50" fillId="4" borderId="33" xfId="0" applyNumberFormat="1" applyFont="1" applyFill="1" applyBorder="1"/>
    <xf numFmtId="4" fontId="50" fillId="4" borderId="35" xfId="0" applyNumberFormat="1" applyFont="1" applyFill="1" applyBorder="1"/>
    <xf numFmtId="0" fontId="34" fillId="4" borderId="28" xfId="0" applyFont="1" applyFill="1" applyBorder="1"/>
    <xf numFmtId="4" fontId="34" fillId="4" borderId="16" xfId="0" applyNumberFormat="1" applyFont="1" applyFill="1" applyBorder="1"/>
    <xf numFmtId="4" fontId="34" fillId="0" borderId="0" xfId="0" applyNumberFormat="1" applyFont="1"/>
    <xf numFmtId="0" fontId="51" fillId="0" borderId="0" xfId="0" applyFont="1"/>
    <xf numFmtId="0" fontId="52" fillId="4" borderId="16" xfId="1" applyFont="1" applyFill="1" applyBorder="1" applyAlignment="1">
      <alignment horizontal="left" vertical="center" wrapText="1"/>
    </xf>
    <xf numFmtId="0" fontId="50" fillId="4" borderId="26" xfId="0" applyFont="1" applyFill="1" applyBorder="1"/>
    <xf numFmtId="4" fontId="50" fillId="4" borderId="12" xfId="0" applyNumberFormat="1" applyFont="1" applyFill="1" applyBorder="1"/>
    <xf numFmtId="4" fontId="50" fillId="4" borderId="27" xfId="0" applyNumberFormat="1" applyFont="1" applyFill="1" applyBorder="1"/>
    <xf numFmtId="4" fontId="50" fillId="4" borderId="26" xfId="0" applyNumberFormat="1" applyFont="1" applyFill="1" applyBorder="1"/>
    <xf numFmtId="4" fontId="34" fillId="4" borderId="54" xfId="0" applyNumberFormat="1" applyFont="1" applyFill="1" applyBorder="1"/>
    <xf numFmtId="4" fontId="51" fillId="0" borderId="0" xfId="0" applyNumberFormat="1" applyFont="1"/>
    <xf numFmtId="4" fontId="33" fillId="4" borderId="54" xfId="0" applyNumberFormat="1" applyFont="1" applyFill="1" applyBorder="1"/>
    <xf numFmtId="4" fontId="53" fillId="4" borderId="33" xfId="0" applyNumberFormat="1" applyFont="1" applyFill="1" applyBorder="1"/>
    <xf numFmtId="4" fontId="53" fillId="4" borderId="35" xfId="0" applyNumberFormat="1" applyFont="1" applyFill="1" applyBorder="1"/>
    <xf numFmtId="4" fontId="34" fillId="4" borderId="36" xfId="0" applyNumberFormat="1" applyFont="1" applyFill="1" applyBorder="1"/>
    <xf numFmtId="0" fontId="49" fillId="4" borderId="11" xfId="1" applyFont="1" applyFill="1" applyBorder="1" applyAlignment="1">
      <alignment horizontal="left" vertical="center" wrapText="1"/>
    </xf>
    <xf numFmtId="0" fontId="38" fillId="4" borderId="26" xfId="0" applyFont="1" applyFill="1" applyBorder="1"/>
    <xf numFmtId="0" fontId="38" fillId="4" borderId="12" xfId="0" applyFont="1" applyFill="1" applyBorder="1"/>
    <xf numFmtId="0" fontId="38" fillId="4" borderId="27" xfId="0" applyFont="1" applyFill="1" applyBorder="1"/>
    <xf numFmtId="0" fontId="32" fillId="4" borderId="16" xfId="0" applyFont="1" applyFill="1" applyBorder="1"/>
    <xf numFmtId="0" fontId="32" fillId="4" borderId="54" xfId="0" applyFont="1" applyFill="1" applyBorder="1"/>
    <xf numFmtId="0" fontId="32" fillId="4" borderId="12" xfId="0" applyFont="1" applyFill="1" applyBorder="1"/>
    <xf numFmtId="0" fontId="32" fillId="4" borderId="66" xfId="0" applyFont="1" applyFill="1" applyBorder="1"/>
    <xf numFmtId="4" fontId="44" fillId="4" borderId="6" xfId="0" applyNumberFormat="1" applyFont="1" applyFill="1" applyBorder="1"/>
    <xf numFmtId="164" fontId="38" fillId="4" borderId="0" xfId="0" applyNumberFormat="1" applyFont="1" applyFill="1"/>
    <xf numFmtId="4" fontId="38" fillId="4" borderId="0" xfId="0" applyNumberFormat="1" applyFont="1" applyFill="1" applyAlignment="1">
      <alignment horizontal="center" vertical="center"/>
    </xf>
    <xf numFmtId="4" fontId="38" fillId="4" borderId="0" xfId="0" applyNumberFormat="1" applyFont="1" applyFill="1"/>
    <xf numFmtId="4" fontId="32" fillId="4" borderId="0" xfId="0" applyNumberFormat="1" applyFont="1" applyFill="1" applyAlignment="1">
      <alignment horizontal="center" vertical="center"/>
    </xf>
    <xf numFmtId="0" fontId="38" fillId="4" borderId="0" xfId="0" applyFont="1" applyFill="1"/>
    <xf numFmtId="4" fontId="23" fillId="4" borderId="0" xfId="0" applyNumberFormat="1" applyFont="1" applyFill="1"/>
    <xf numFmtId="4" fontId="22" fillId="4" borderId="0" xfId="0" applyNumberFormat="1" applyFont="1" applyFill="1"/>
    <xf numFmtId="0" fontId="8" fillId="8" borderId="0" xfId="0" applyFont="1" applyFill="1"/>
    <xf numFmtId="0" fontId="38" fillId="8" borderId="0" xfId="0" applyFont="1" applyFill="1"/>
    <xf numFmtId="0" fontId="32" fillId="8" borderId="0" xfId="0" applyFont="1" applyFill="1"/>
    <xf numFmtId="0" fontId="32" fillId="8" borderId="0" xfId="0" applyFont="1" applyFill="1" applyAlignment="1">
      <alignment horizontal="center"/>
    </xf>
    <xf numFmtId="0" fontId="8" fillId="0" borderId="0" xfId="0" applyFont="1" applyAlignment="1">
      <alignment vertical="justify"/>
    </xf>
    <xf numFmtId="0" fontId="8" fillId="8" borderId="0" xfId="0" quotePrefix="1" applyFont="1" applyFill="1" applyAlignment="1">
      <alignment horizontal="left"/>
    </xf>
    <xf numFmtId="0" fontId="8" fillId="0" borderId="0" xfId="1" quotePrefix="1" applyFont="1" applyAlignment="1">
      <alignment horizontal="center" vertical="center"/>
    </xf>
    <xf numFmtId="0" fontId="8" fillId="0" borderId="10" xfId="1" applyFont="1" applyBorder="1" applyAlignment="1">
      <alignment horizontal="left" vertical="center"/>
    </xf>
    <xf numFmtId="0" fontId="8" fillId="0" borderId="4" xfId="1" applyFont="1" applyBorder="1" applyAlignment="1">
      <alignment vertical="center"/>
    </xf>
    <xf numFmtId="0" fontId="8" fillId="0" borderId="5" xfId="1" applyFont="1" applyBorder="1" applyAlignment="1">
      <alignment vertical="center"/>
    </xf>
    <xf numFmtId="4" fontId="56" fillId="0" borderId="10" xfId="1" applyNumberFormat="1" applyFont="1" applyBorder="1" applyAlignment="1">
      <alignment vertical="center"/>
    </xf>
    <xf numFmtId="4" fontId="56" fillId="0" borderId="4" xfId="1" applyNumberFormat="1" applyFont="1" applyBorder="1" applyAlignment="1">
      <alignment vertical="center"/>
    </xf>
    <xf numFmtId="0" fontId="8" fillId="0" borderId="10" xfId="1" applyFont="1" applyBorder="1" applyAlignment="1">
      <alignment vertical="center"/>
    </xf>
    <xf numFmtId="4" fontId="15" fillId="0" borderId="0" xfId="1" applyNumberFormat="1" applyFont="1" applyAlignment="1">
      <alignment vertical="center"/>
    </xf>
    <xf numFmtId="4" fontId="49" fillId="0" borderId="0" xfId="1" quotePrefix="1" applyNumberFormat="1" applyFont="1" applyAlignment="1">
      <alignment horizontal="right" vertical="center"/>
    </xf>
    <xf numFmtId="0" fontId="61" fillId="0" borderId="0" xfId="1" quotePrefix="1" applyFont="1" applyAlignment="1">
      <alignment horizontal="left"/>
    </xf>
    <xf numFmtId="0" fontId="8" fillId="0" borderId="0" xfId="1" quotePrefix="1" applyFont="1" applyAlignment="1">
      <alignment horizontal="left"/>
    </xf>
    <xf numFmtId="0" fontId="8" fillId="0" borderId="0" xfId="1" applyFont="1"/>
    <xf numFmtId="0" fontId="21" fillId="0" borderId="14" xfId="1" quotePrefix="1" applyFont="1" applyBorder="1" applyAlignment="1">
      <alignment horizontal="left"/>
    </xf>
    <xf numFmtId="0" fontId="21" fillId="0" borderId="18" xfId="1" quotePrefix="1" applyFont="1" applyBorder="1" applyAlignment="1">
      <alignment horizontal="left"/>
    </xf>
    <xf numFmtId="0" fontId="8" fillId="0" borderId="19" xfId="1" applyFont="1" applyBorder="1" applyAlignment="1">
      <alignment vertical="center"/>
    </xf>
    <xf numFmtId="0" fontId="21" fillId="0" borderId="14" xfId="1" applyFont="1" applyBorder="1" applyAlignment="1">
      <alignment horizontal="left"/>
    </xf>
    <xf numFmtId="0" fontId="21" fillId="0" borderId="18" xfId="1" applyFont="1" applyBorder="1" applyAlignment="1">
      <alignment horizontal="left"/>
    </xf>
    <xf numFmtId="0" fontId="21" fillId="0" borderId="14" xfId="1" quotePrefix="1" applyFont="1" applyBorder="1" applyAlignment="1" applyProtection="1">
      <alignment horizontal="left"/>
      <protection locked="0" hidden="1"/>
    </xf>
    <xf numFmtId="0" fontId="21" fillId="0" borderId="18" xfId="1" quotePrefix="1" applyFont="1" applyBorder="1" applyAlignment="1" applyProtection="1">
      <alignment horizontal="left"/>
      <protection locked="0" hidden="1"/>
    </xf>
    <xf numFmtId="0" fontId="12" fillId="0" borderId="0" xfId="1" quotePrefix="1" applyFont="1" applyAlignment="1">
      <alignment horizontal="left"/>
    </xf>
    <xf numFmtId="0" fontId="12" fillId="0" borderId="0" xfId="1" quotePrefix="1" applyFont="1"/>
    <xf numFmtId="0" fontId="8" fillId="0" borderId="7" xfId="0" applyFont="1" applyBorder="1"/>
    <xf numFmtId="0" fontId="8" fillId="0" borderId="7" xfId="0" quotePrefix="1" applyFont="1" applyBorder="1" applyAlignment="1">
      <alignment horizontal="left"/>
    </xf>
    <xf numFmtId="0" fontId="8" fillId="0" borderId="7" xfId="1" applyFont="1" applyBorder="1" applyAlignment="1">
      <alignment horizontal="left" vertical="center"/>
    </xf>
    <xf numFmtId="0" fontId="8" fillId="0" borderId="7" xfId="1" applyFont="1" applyBorder="1" applyAlignment="1">
      <alignment horizontal="left" vertical="center" shrinkToFit="1"/>
    </xf>
    <xf numFmtId="0" fontId="8" fillId="0" borderId="7" xfId="1" quotePrefix="1" applyFont="1" applyBorder="1" applyAlignment="1">
      <alignment horizontal="left"/>
    </xf>
    <xf numFmtId="0" fontId="8" fillId="0" borderId="7" xfId="1" applyFont="1" applyBorder="1"/>
    <xf numFmtId="0" fontId="8" fillId="0" borderId="7" xfId="1" quotePrefix="1" applyFont="1" applyBorder="1" applyAlignment="1">
      <alignment horizontal="left" vertical="center" shrinkToFit="1"/>
    </xf>
    <xf numFmtId="4" fontId="8" fillId="0" borderId="7" xfId="1" quotePrefix="1" applyNumberFormat="1" applyFont="1" applyBorder="1" applyAlignment="1">
      <alignment horizontal="left" vertical="center" shrinkToFit="1"/>
    </xf>
    <xf numFmtId="0" fontId="5" fillId="0" borderId="0" xfId="5" applyFont="1"/>
    <xf numFmtId="0" fontId="64" fillId="0" borderId="7" xfId="5" applyFont="1" applyBorder="1" applyAlignment="1">
      <alignment horizontal="center"/>
    </xf>
    <xf numFmtId="0" fontId="5" fillId="0" borderId="7" xfId="5" applyFont="1" applyBorder="1" applyAlignment="1">
      <alignment horizontal="left"/>
    </xf>
    <xf numFmtId="0" fontId="5" fillId="0" borderId="7" xfId="5" applyFont="1" applyBorder="1"/>
    <xf numFmtId="0" fontId="64" fillId="0" borderId="7" xfId="5" applyFont="1" applyBorder="1" applyAlignment="1">
      <alignment horizontal="center" vertical="center"/>
    </xf>
    <xf numFmtId="0" fontId="5" fillId="0" borderId="0" xfId="5" applyFont="1" applyAlignment="1">
      <alignment horizontal="center"/>
    </xf>
    <xf numFmtId="4" fontId="56" fillId="0" borderId="5" xfId="1" applyNumberFormat="1" applyFont="1" applyBorder="1" applyAlignment="1">
      <alignment vertical="center"/>
    </xf>
    <xf numFmtId="4" fontId="24" fillId="4" borderId="15" xfId="0" applyNumberFormat="1" applyFont="1" applyFill="1" applyBorder="1" applyProtection="1">
      <protection locked="0" hidden="1"/>
    </xf>
    <xf numFmtId="4" fontId="24" fillId="4" borderId="0" xfId="0" applyNumberFormat="1" applyFont="1" applyFill="1" applyProtection="1">
      <protection locked="0" hidden="1"/>
    </xf>
    <xf numFmtId="4" fontId="24" fillId="4" borderId="28" xfId="0" applyNumberFormat="1" applyFont="1" applyFill="1" applyBorder="1" applyProtection="1">
      <protection locked="0" hidden="1"/>
    </xf>
    <xf numFmtId="0" fontId="12" fillId="0" borderId="0" xfId="0" applyFont="1" applyAlignment="1">
      <alignment horizontal="left"/>
    </xf>
    <xf numFmtId="0" fontId="12" fillId="0" borderId="0" xfId="0" quotePrefix="1" applyFont="1" applyAlignment="1">
      <alignment horizontal="left"/>
    </xf>
    <xf numFmtId="0" fontId="8" fillId="0" borderId="0" xfId="0" applyFont="1" applyAlignment="1">
      <alignment horizontal="center"/>
    </xf>
    <xf numFmtId="4" fontId="12" fillId="0" borderId="0" xfId="0" applyNumberFormat="1" applyFont="1" applyAlignment="1">
      <alignment horizontal="center"/>
    </xf>
    <xf numFmtId="0" fontId="44" fillId="0" borderId="0" xfId="0" quotePrefix="1" applyFont="1" applyAlignment="1">
      <alignment horizontal="left"/>
    </xf>
    <xf numFmtId="4" fontId="38" fillId="0" borderId="0" xfId="0" quotePrefix="1" applyNumberFormat="1" applyFont="1" applyAlignment="1">
      <alignment horizontal="right"/>
    </xf>
    <xf numFmtId="4" fontId="38" fillId="0" borderId="0" xfId="0" applyNumberFormat="1" applyFont="1" applyAlignment="1">
      <alignment horizontal="right"/>
    </xf>
    <xf numFmtId="0" fontId="33" fillId="0" borderId="0" xfId="0" applyFont="1" applyAlignment="1">
      <alignment horizontal="center"/>
    </xf>
    <xf numFmtId="4" fontId="33" fillId="0" borderId="0" xfId="0" quotePrefix="1" applyNumberFormat="1" applyFont="1" applyAlignment="1">
      <alignment horizontal="right"/>
    </xf>
    <xf numFmtId="49" fontId="12" fillId="0" borderId="0" xfId="0" applyNumberFormat="1" applyFont="1" applyAlignment="1">
      <alignment horizontal="center"/>
    </xf>
    <xf numFmtId="4" fontId="12" fillId="0" borderId="0" xfId="0" applyNumberFormat="1" applyFont="1" applyAlignment="1">
      <alignment horizontal="right"/>
    </xf>
    <xf numFmtId="4" fontId="12" fillId="0" borderId="0" xfId="0" quotePrefix="1" applyNumberFormat="1" applyFont="1" applyAlignment="1">
      <alignment horizontal="center"/>
    </xf>
    <xf numFmtId="10" fontId="8" fillId="0" borderId="0" xfId="0" applyNumberFormat="1" applyFont="1" applyAlignment="1">
      <alignment horizontal="center"/>
    </xf>
    <xf numFmtId="0" fontId="32" fillId="0" borderId="0" xfId="0" applyFont="1" applyAlignment="1">
      <alignment horizontal="left"/>
    </xf>
    <xf numFmtId="0" fontId="8" fillId="0" borderId="12" xfId="0" quotePrefix="1" applyFont="1" applyBorder="1" applyAlignment="1">
      <alignment horizontal="left"/>
    </xf>
    <xf numFmtId="0" fontId="8" fillId="0" borderId="12" xfId="0" quotePrefix="1" applyFont="1" applyBorder="1" applyAlignment="1">
      <alignment horizontal="center"/>
    </xf>
    <xf numFmtId="0" fontId="65" fillId="0" borderId="0" xfId="0" quotePrefix="1" applyFont="1" applyAlignment="1">
      <alignment horizontal="left" vertical="center" wrapText="1"/>
    </xf>
    <xf numFmtId="0" fontId="65" fillId="0" borderId="0" xfId="0" applyFont="1" applyAlignment="1">
      <alignment horizontal="left" vertical="center" wrapText="1"/>
    </xf>
    <xf numFmtId="0" fontId="63" fillId="11" borderId="7" xfId="5" applyFont="1" applyFill="1" applyBorder="1" applyAlignment="1">
      <alignment horizontal="center"/>
    </xf>
    <xf numFmtId="0" fontId="20" fillId="11" borderId="7" xfId="5" applyFont="1" applyFill="1" applyBorder="1" applyAlignment="1">
      <alignment horizontal="center"/>
    </xf>
    <xf numFmtId="0" fontId="53" fillId="4" borderId="14" xfId="1" applyFont="1" applyFill="1" applyBorder="1" applyAlignment="1">
      <alignment horizontal="center"/>
    </xf>
    <xf numFmtId="0" fontId="53" fillId="4" borderId="18" xfId="1" applyFont="1" applyFill="1" applyBorder="1" applyAlignment="1">
      <alignment horizontal="center"/>
    </xf>
    <xf numFmtId="0" fontId="8" fillId="0" borderId="11" xfId="1" quotePrefix="1" applyFont="1" applyBorder="1" applyAlignment="1">
      <alignment horizontal="center"/>
    </xf>
    <xf numFmtId="0" fontId="24" fillId="4" borderId="14" xfId="1" applyFont="1" applyFill="1" applyBorder="1" applyAlignment="1">
      <alignment horizontal="center"/>
    </xf>
    <xf numFmtId="0" fontId="24" fillId="4" borderId="18" xfId="1" applyFont="1" applyFill="1" applyBorder="1" applyAlignment="1">
      <alignment horizontal="center"/>
    </xf>
    <xf numFmtId="0" fontId="24" fillId="4" borderId="19" xfId="1" applyFont="1" applyFill="1" applyBorder="1" applyAlignment="1">
      <alignment horizontal="center"/>
    </xf>
    <xf numFmtId="0" fontId="53" fillId="0" borderId="26" xfId="1" applyFont="1" applyBorder="1" applyAlignment="1">
      <alignment horizontal="center"/>
    </xf>
    <xf numFmtId="0" fontId="53" fillId="0" borderId="12" xfId="1" applyFont="1" applyBorder="1" applyAlignment="1">
      <alignment horizontal="center"/>
    </xf>
    <xf numFmtId="0" fontId="53" fillId="0" borderId="14" xfId="1" applyFont="1" applyBorder="1" applyAlignment="1">
      <alignment horizontal="center"/>
    </xf>
    <xf numFmtId="0" fontId="53" fillId="0" borderId="18" xfId="1" applyFont="1" applyBorder="1" applyAlignment="1">
      <alignment horizontal="center"/>
    </xf>
    <xf numFmtId="4" fontId="59" fillId="0" borderId="14" xfId="1" applyNumberFormat="1" applyFont="1" applyBorder="1" applyAlignment="1">
      <alignment horizontal="right" vertical="center"/>
    </xf>
    <xf numFmtId="4" fontId="59" fillId="0" borderId="18" xfId="1" applyNumberFormat="1" applyFont="1" applyBorder="1" applyAlignment="1">
      <alignment horizontal="right" vertical="center"/>
    </xf>
    <xf numFmtId="4" fontId="59" fillId="0" borderId="19" xfId="1" applyNumberFormat="1" applyFont="1" applyBorder="1" applyAlignment="1">
      <alignment horizontal="right" vertical="center"/>
    </xf>
    <xf numFmtId="4" fontId="60" fillId="0" borderId="84" xfId="0" applyNumberFormat="1" applyFont="1" applyBorder="1" applyAlignment="1">
      <alignment horizontal="right" vertical="center"/>
    </xf>
    <xf numFmtId="4" fontId="57" fillId="13" borderId="14" xfId="1" applyNumberFormat="1" applyFont="1" applyFill="1" applyBorder="1" applyAlignment="1">
      <alignment horizontal="right" vertical="center"/>
    </xf>
    <xf numFmtId="4" fontId="57" fillId="13" borderId="18" xfId="1" applyNumberFormat="1" applyFont="1" applyFill="1" applyBorder="1" applyAlignment="1">
      <alignment horizontal="right" vertical="center"/>
    </xf>
    <xf numFmtId="4" fontId="57" fillId="13" borderId="19" xfId="1" applyNumberFormat="1" applyFont="1" applyFill="1" applyBorder="1" applyAlignment="1">
      <alignment horizontal="right" vertical="center"/>
    </xf>
    <xf numFmtId="4" fontId="57" fillId="0" borderId="14" xfId="1" applyNumberFormat="1" applyFont="1" applyBorder="1" applyAlignment="1">
      <alignment horizontal="right" vertical="center"/>
    </xf>
    <xf numFmtId="4" fontId="57" fillId="0" borderId="18" xfId="1" applyNumberFormat="1" applyFont="1" applyBorder="1" applyAlignment="1">
      <alignment horizontal="right" vertical="center"/>
    </xf>
    <xf numFmtId="4" fontId="57" fillId="0" borderId="19" xfId="1" applyNumberFormat="1" applyFont="1" applyBorder="1" applyAlignment="1">
      <alignment horizontal="right" vertical="center"/>
    </xf>
    <xf numFmtId="4" fontId="57" fillId="0" borderId="14" xfId="1" applyNumberFormat="1" applyFont="1" applyBorder="1" applyAlignment="1">
      <alignment vertical="center"/>
    </xf>
    <xf numFmtId="4" fontId="57" fillId="0" borderId="18" xfId="1" applyNumberFormat="1" applyFont="1" applyBorder="1" applyAlignment="1">
      <alignment vertical="center"/>
    </xf>
    <xf numFmtId="4" fontId="57" fillId="0" borderId="19" xfId="1" applyNumberFormat="1" applyFont="1" applyBorder="1" applyAlignment="1">
      <alignment vertical="center"/>
    </xf>
    <xf numFmtId="0" fontId="21" fillId="0" borderId="26" xfId="1" applyFont="1" applyBorder="1" applyAlignment="1">
      <alignment horizontal="center" vertical="center"/>
    </xf>
    <xf numFmtId="0" fontId="21" fillId="0" borderId="12" xfId="1" applyFont="1" applyBorder="1" applyAlignment="1">
      <alignment horizontal="center" vertical="center"/>
    </xf>
    <xf numFmtId="0" fontId="21" fillId="0" borderId="27" xfId="1" applyFont="1" applyBorder="1" applyAlignment="1">
      <alignment horizontal="center" vertical="center"/>
    </xf>
    <xf numFmtId="0" fontId="21" fillId="0" borderId="13" xfId="1" applyFont="1" applyBorder="1" applyAlignment="1">
      <alignment horizontal="center" vertical="center"/>
    </xf>
    <xf numFmtId="0" fontId="21" fillId="0" borderId="33" xfId="1" applyFont="1" applyBorder="1" applyAlignment="1">
      <alignment horizontal="center" vertical="center"/>
    </xf>
    <xf numFmtId="0" fontId="21" fillId="0" borderId="35" xfId="1" applyFont="1" applyBorder="1" applyAlignment="1">
      <alignment horizontal="center" vertical="center"/>
    </xf>
    <xf numFmtId="0" fontId="21" fillId="0" borderId="57" xfId="1" applyFont="1" applyBorder="1" applyAlignment="1">
      <alignment horizontal="left" vertical="center" wrapText="1"/>
    </xf>
    <xf numFmtId="0" fontId="21" fillId="0" borderId="38" xfId="1" applyFont="1" applyBorder="1" applyAlignment="1">
      <alignment horizontal="left" vertical="center" wrapText="1"/>
    </xf>
    <xf numFmtId="0" fontId="21" fillId="0" borderId="58" xfId="1" applyFont="1" applyBorder="1" applyAlignment="1">
      <alignment horizontal="left" vertical="center" wrapText="1"/>
    </xf>
    <xf numFmtId="0" fontId="58" fillId="0" borderId="59" xfId="1" quotePrefix="1" applyFont="1" applyBorder="1" applyAlignment="1">
      <alignment horizontal="right" vertical="center"/>
    </xf>
    <xf numFmtId="0" fontId="58" fillId="0" borderId="88" xfId="1" quotePrefix="1" applyFont="1" applyBorder="1" applyAlignment="1">
      <alignment horizontal="right" vertical="center"/>
    </xf>
    <xf numFmtId="0" fontId="58" fillId="0" borderId="68" xfId="1" quotePrefix="1" applyFont="1" applyBorder="1" applyAlignment="1">
      <alignment horizontal="right" vertical="center"/>
    </xf>
    <xf numFmtId="4" fontId="59" fillId="0" borderId="14" xfId="1" applyNumberFormat="1" applyFont="1" applyBorder="1" applyAlignment="1">
      <alignment vertical="center"/>
    </xf>
    <xf numFmtId="4" fontId="59" fillId="0" borderId="18" xfId="1" applyNumberFormat="1" applyFont="1" applyBorder="1" applyAlignment="1">
      <alignment vertical="center"/>
    </xf>
    <xf numFmtId="4" fontId="59" fillId="0" borderId="19" xfId="1" applyNumberFormat="1" applyFont="1" applyBorder="1" applyAlignment="1">
      <alignment vertical="center"/>
    </xf>
    <xf numFmtId="0" fontId="8" fillId="0" borderId="14" xfId="1" applyFont="1" applyBorder="1" applyAlignment="1">
      <alignment horizontal="center" vertical="center"/>
    </xf>
    <xf numFmtId="0" fontId="8" fillId="0" borderId="18" xfId="1" applyFont="1" applyBorder="1" applyAlignment="1">
      <alignment horizontal="center" vertical="center"/>
    </xf>
    <xf numFmtId="0" fontId="8" fillId="0" borderId="19" xfId="1" applyFont="1" applyBorder="1" applyAlignment="1">
      <alignment horizontal="center" vertical="center"/>
    </xf>
    <xf numFmtId="0" fontId="21" fillId="0" borderId="14" xfId="1" applyFont="1" applyBorder="1" applyAlignment="1">
      <alignment horizontal="center" vertical="center"/>
    </xf>
    <xf numFmtId="0" fontId="21" fillId="0" borderId="18" xfId="1" applyFont="1" applyBorder="1" applyAlignment="1">
      <alignment horizontal="center" vertical="center"/>
    </xf>
    <xf numFmtId="0" fontId="21" fillId="0" borderId="19" xfId="1" applyFont="1" applyBorder="1" applyAlignment="1">
      <alignment horizontal="center" vertical="center"/>
    </xf>
    <xf numFmtId="0" fontId="12" fillId="0" borderId="0" xfId="1" quotePrefix="1" applyFont="1" applyAlignment="1">
      <alignment horizontal="center" vertical="center"/>
    </xf>
    <xf numFmtId="0" fontId="12" fillId="0" borderId="0" xfId="1" applyFont="1" applyAlignment="1">
      <alignment horizontal="center" vertical="center"/>
    </xf>
    <xf numFmtId="0" fontId="16" fillId="0" borderId="26" xfId="1" quotePrefix="1" applyFont="1" applyBorder="1" applyAlignment="1">
      <alignment horizontal="center" vertical="center" wrapText="1"/>
    </xf>
    <xf numFmtId="0" fontId="16" fillId="0" borderId="12" xfId="1" quotePrefix="1" applyFont="1" applyBorder="1" applyAlignment="1">
      <alignment horizontal="center" vertical="center" wrapText="1"/>
    </xf>
    <xf numFmtId="0" fontId="16" fillId="0" borderId="27" xfId="1" quotePrefix="1" applyFont="1" applyBorder="1" applyAlignment="1">
      <alignment horizontal="center" vertical="center" wrapText="1"/>
    </xf>
    <xf numFmtId="0" fontId="16" fillId="0" borderId="13" xfId="1" quotePrefix="1" applyFont="1" applyBorder="1" applyAlignment="1">
      <alignment horizontal="center" vertical="center" wrapText="1"/>
    </xf>
    <xf numFmtId="0" fontId="16" fillId="0" borderId="33" xfId="1" quotePrefix="1" applyFont="1" applyBorder="1" applyAlignment="1">
      <alignment horizontal="center" vertical="center" wrapText="1"/>
    </xf>
    <xf numFmtId="0" fontId="16" fillId="0" borderId="35" xfId="1" quotePrefix="1" applyFont="1" applyBorder="1" applyAlignment="1">
      <alignment horizontal="center" vertical="center" wrapText="1"/>
    </xf>
    <xf numFmtId="0" fontId="12" fillId="13" borderId="26" xfId="1" applyFont="1" applyFill="1" applyBorder="1" applyAlignment="1">
      <alignment horizontal="center" vertical="center" wrapText="1"/>
    </xf>
    <xf numFmtId="0" fontId="12" fillId="13" borderId="12" xfId="1" applyFont="1" applyFill="1" applyBorder="1" applyAlignment="1">
      <alignment horizontal="center" vertical="center" wrapText="1"/>
    </xf>
    <xf numFmtId="0" fontId="12" fillId="13" borderId="27" xfId="1" applyFont="1" applyFill="1" applyBorder="1" applyAlignment="1">
      <alignment horizontal="center" vertical="center" wrapText="1"/>
    </xf>
    <xf numFmtId="0" fontId="12" fillId="13" borderId="13" xfId="1" applyFont="1" applyFill="1" applyBorder="1" applyAlignment="1">
      <alignment horizontal="center" vertical="center" wrapText="1"/>
    </xf>
    <xf numFmtId="0" fontId="12" fillId="13" borderId="33" xfId="1" applyFont="1" applyFill="1" applyBorder="1" applyAlignment="1">
      <alignment horizontal="center" vertical="center" wrapText="1"/>
    </xf>
    <xf numFmtId="0" fontId="12" fillId="13" borderId="35" xfId="1" applyFont="1" applyFill="1" applyBorder="1" applyAlignment="1">
      <alignment horizontal="center" vertical="center" wrapText="1"/>
    </xf>
    <xf numFmtId="0" fontId="10" fillId="14" borderId="14" xfId="1" applyFont="1" applyFill="1" applyBorder="1" applyAlignment="1">
      <alignment horizontal="center" vertical="center"/>
    </xf>
    <xf numFmtId="0" fontId="10" fillId="14" borderId="18" xfId="1" applyFont="1" applyFill="1" applyBorder="1" applyAlignment="1">
      <alignment horizontal="center" vertical="center"/>
    </xf>
    <xf numFmtId="0" fontId="55" fillId="0" borderId="9" xfId="1" applyFont="1" applyBorder="1" applyAlignment="1">
      <alignment horizontal="left" vertical="center"/>
    </xf>
    <xf numFmtId="0" fontId="55" fillId="0" borderId="0" xfId="1" applyFont="1" applyAlignment="1">
      <alignment horizontal="left" vertical="center"/>
    </xf>
    <xf numFmtId="0" fontId="55" fillId="0" borderId="3" xfId="1" applyFont="1" applyBorder="1" applyAlignment="1">
      <alignment horizontal="left" vertical="center"/>
    </xf>
    <xf numFmtId="4" fontId="56" fillId="0" borderId="1" xfId="4" applyNumberFormat="1" applyFont="1" applyBorder="1" applyAlignment="1">
      <alignment horizontal="right" vertical="center"/>
    </xf>
    <xf numFmtId="4" fontId="56" fillId="0" borderId="6" xfId="1" applyNumberFormat="1" applyFont="1" applyBorder="1" applyAlignment="1">
      <alignment horizontal="right" vertical="center"/>
    </xf>
    <xf numFmtId="0" fontId="55" fillId="0" borderId="9" xfId="1" applyFont="1" applyBorder="1" applyAlignment="1">
      <alignment horizontal="right" vertical="center"/>
    </xf>
    <xf numFmtId="0" fontId="55" fillId="0" borderId="0" xfId="1" applyFont="1" applyAlignment="1">
      <alignment horizontal="right" vertical="center"/>
    </xf>
    <xf numFmtId="0" fontId="55" fillId="0" borderId="3" xfId="1" applyFont="1" applyBorder="1" applyAlignment="1">
      <alignment horizontal="right" vertical="center"/>
    </xf>
    <xf numFmtId="4" fontId="56" fillId="0" borderId="9" xfId="1" applyNumberFormat="1" applyFont="1" applyBorder="1" applyAlignment="1">
      <alignment horizontal="right" vertical="center"/>
    </xf>
    <xf numFmtId="4" fontId="56" fillId="0" borderId="0" xfId="1" applyNumberFormat="1" applyFont="1" applyAlignment="1">
      <alignment horizontal="right" vertical="center"/>
    </xf>
    <xf numFmtId="4" fontId="56" fillId="0" borderId="28" xfId="1" applyNumberFormat="1" applyFont="1" applyBorder="1" applyAlignment="1">
      <alignment horizontal="right" vertical="center"/>
    </xf>
    <xf numFmtId="4" fontId="56" fillId="0" borderId="8" xfId="1" applyNumberFormat="1" applyFont="1" applyBorder="1" applyAlignment="1">
      <alignment horizontal="right" vertical="center"/>
    </xf>
    <xf numFmtId="4" fontId="56" fillId="0" borderId="1" xfId="1" applyNumberFormat="1" applyFont="1" applyBorder="1" applyAlignment="1">
      <alignment horizontal="right" vertical="center"/>
    </xf>
    <xf numFmtId="4" fontId="56" fillId="0" borderId="53" xfId="1" applyNumberFormat="1" applyFont="1" applyBorder="1" applyAlignment="1">
      <alignment horizontal="right" vertical="center"/>
    </xf>
    <xf numFmtId="0" fontId="55" fillId="0" borderId="8" xfId="1" applyFont="1" applyBorder="1" applyAlignment="1">
      <alignment horizontal="left" vertical="center"/>
    </xf>
    <xf numFmtId="0" fontId="55" fillId="0" borderId="1" xfId="1" applyFont="1" applyBorder="1" applyAlignment="1">
      <alignment horizontal="left" vertical="center"/>
    </xf>
    <xf numFmtId="0" fontId="55" fillId="0" borderId="2" xfId="1" applyFont="1" applyBorder="1" applyAlignment="1">
      <alignment horizontal="left" vertical="center"/>
    </xf>
    <xf numFmtId="0" fontId="8" fillId="0" borderId="33" xfId="0" applyFont="1" applyBorder="1" applyAlignment="1" applyProtection="1">
      <alignment horizontal="center"/>
      <protection locked="0" hidden="1"/>
    </xf>
    <xf numFmtId="0" fontId="32" fillId="0" borderId="33" xfId="0" applyFont="1" applyBorder="1" applyAlignment="1" applyProtection="1">
      <alignment horizontal="center"/>
      <protection locked="0" hidden="1"/>
    </xf>
    <xf numFmtId="0" fontId="8" fillId="0" borderId="0" xfId="0" quotePrefix="1" applyFont="1" applyAlignment="1" applyProtection="1">
      <alignment horizontal="center"/>
      <protection locked="0" hidden="1"/>
    </xf>
    <xf numFmtId="0" fontId="8" fillId="0" borderId="0" xfId="0" applyFont="1" applyAlignment="1" applyProtection="1">
      <alignment horizontal="center"/>
      <protection locked="0" hidden="1"/>
    </xf>
    <xf numFmtId="0" fontId="38" fillId="0" borderId="0" xfId="0" applyFont="1" applyAlignment="1" applyProtection="1">
      <alignment horizontal="center"/>
      <protection locked="0" hidden="1"/>
    </xf>
    <xf numFmtId="0" fontId="19" fillId="0" borderId="33" xfId="1" applyFont="1" applyBorder="1" applyAlignment="1">
      <alignment horizontal="center" vertical="center"/>
    </xf>
    <xf numFmtId="0" fontId="20" fillId="11" borderId="14" xfId="1" applyFont="1" applyFill="1" applyBorder="1" applyAlignment="1">
      <alignment horizontal="center" vertical="center"/>
    </xf>
    <xf numFmtId="0" fontId="20" fillId="11" borderId="18" xfId="1" applyFont="1" applyFill="1" applyBorder="1" applyAlignment="1">
      <alignment horizontal="center" vertical="center"/>
    </xf>
    <xf numFmtId="0" fontId="20" fillId="11" borderId="19" xfId="1" applyFont="1" applyFill="1" applyBorder="1" applyAlignment="1">
      <alignment horizontal="center" vertical="center"/>
    </xf>
    <xf numFmtId="0" fontId="18" fillId="12" borderId="14" xfId="1" applyFont="1" applyFill="1" applyBorder="1" applyAlignment="1">
      <alignment horizontal="center" vertical="center"/>
    </xf>
    <xf numFmtId="0" fontId="18" fillId="12" borderId="18" xfId="1" applyFont="1" applyFill="1" applyBorder="1" applyAlignment="1">
      <alignment horizontal="center" vertical="center"/>
    </xf>
    <xf numFmtId="0" fontId="18" fillId="12" borderId="19" xfId="1" applyFont="1" applyFill="1" applyBorder="1" applyAlignment="1">
      <alignment horizontal="center" vertical="center"/>
    </xf>
    <xf numFmtId="0" fontId="12" fillId="12" borderId="26" xfId="1" applyFont="1" applyFill="1" applyBorder="1" applyAlignment="1">
      <alignment horizontal="center" vertical="center"/>
    </xf>
    <xf numFmtId="0" fontId="12" fillId="12" borderId="12" xfId="1" applyFont="1" applyFill="1" applyBorder="1" applyAlignment="1">
      <alignment horizontal="center" vertical="center"/>
    </xf>
    <xf numFmtId="0" fontId="12" fillId="12" borderId="27" xfId="1" applyFont="1" applyFill="1" applyBorder="1" applyAlignment="1">
      <alignment horizontal="center" vertical="center"/>
    </xf>
    <xf numFmtId="0" fontId="12" fillId="12" borderId="30" xfId="1" applyFont="1" applyFill="1" applyBorder="1" applyAlignment="1">
      <alignment horizontal="center" vertical="center"/>
    </xf>
    <xf numFmtId="0" fontId="12" fillId="12" borderId="4" xfId="1" applyFont="1" applyFill="1" applyBorder="1" applyAlignment="1">
      <alignment horizontal="center" vertical="center"/>
    </xf>
    <xf numFmtId="0" fontId="12" fillId="12" borderId="31" xfId="1" applyFont="1" applyFill="1" applyBorder="1" applyAlignment="1">
      <alignment horizontal="center" vertical="center"/>
    </xf>
    <xf numFmtId="0" fontId="18" fillId="12" borderId="14" xfId="1" quotePrefix="1" applyFont="1" applyFill="1" applyBorder="1" applyAlignment="1">
      <alignment horizontal="center" vertical="center" wrapText="1"/>
    </xf>
    <xf numFmtId="0" fontId="18" fillId="12" borderId="18" xfId="1" applyFont="1" applyFill="1" applyBorder="1" applyAlignment="1">
      <alignment horizontal="center" vertical="center" wrapText="1"/>
    </xf>
    <xf numFmtId="0" fontId="18" fillId="12" borderId="19" xfId="1" applyFont="1" applyFill="1" applyBorder="1" applyAlignment="1">
      <alignment horizontal="center" vertical="center" wrapText="1"/>
    </xf>
    <xf numFmtId="0" fontId="54" fillId="12" borderId="85" xfId="1" applyFont="1" applyFill="1" applyBorder="1" applyAlignment="1">
      <alignment horizontal="center" vertical="center" wrapText="1"/>
    </xf>
    <xf numFmtId="0" fontId="54" fillId="12" borderId="84" xfId="1" applyFont="1" applyFill="1" applyBorder="1" applyAlignment="1">
      <alignment horizontal="center" vertical="center" wrapText="1"/>
    </xf>
    <xf numFmtId="0" fontId="54" fillId="12" borderId="86" xfId="1" applyFont="1" applyFill="1" applyBorder="1" applyAlignment="1">
      <alignment horizontal="center" vertical="center" wrapText="1"/>
    </xf>
    <xf numFmtId="0" fontId="55" fillId="0" borderId="8" xfId="1" applyFont="1" applyBorder="1" applyAlignment="1">
      <alignment horizontal="right" vertical="center"/>
    </xf>
    <xf numFmtId="0" fontId="55" fillId="0" borderId="1" xfId="1" applyFont="1" applyBorder="1" applyAlignment="1">
      <alignment horizontal="right" vertical="center"/>
    </xf>
    <xf numFmtId="0" fontId="55" fillId="0" borderId="2" xfId="1" applyFont="1" applyBorder="1" applyAlignment="1">
      <alignment horizontal="right" vertical="center"/>
    </xf>
    <xf numFmtId="0" fontId="8" fillId="8" borderId="0" xfId="0" applyFont="1" applyFill="1" applyAlignment="1">
      <alignment horizontal="left"/>
    </xf>
    <xf numFmtId="0" fontId="34" fillId="4" borderId="56" xfId="0" applyFont="1" applyFill="1" applyBorder="1" applyAlignment="1">
      <alignment horizontal="center"/>
    </xf>
    <xf numFmtId="0" fontId="34" fillId="4" borderId="16" xfId="0" applyFont="1" applyFill="1" applyBorder="1" applyAlignment="1">
      <alignment horizontal="center"/>
    </xf>
    <xf numFmtId="0" fontId="34" fillId="4" borderId="55" xfId="0" applyFont="1" applyFill="1" applyBorder="1" applyAlignment="1">
      <alignment horizontal="center"/>
    </xf>
    <xf numFmtId="0" fontId="32" fillId="4" borderId="56" xfId="0" applyFont="1" applyFill="1" applyBorder="1" applyAlignment="1">
      <alignment horizontal="center"/>
    </xf>
    <xf numFmtId="0" fontId="32" fillId="4" borderId="16" xfId="0" applyFont="1" applyFill="1" applyBorder="1" applyAlignment="1">
      <alignment horizontal="center"/>
    </xf>
    <xf numFmtId="0" fontId="32" fillId="4" borderId="55" xfId="0" applyFont="1" applyFill="1" applyBorder="1" applyAlignment="1">
      <alignment horizontal="center"/>
    </xf>
    <xf numFmtId="0" fontId="21" fillId="8" borderId="0" xfId="0" quotePrefix="1" applyFont="1" applyFill="1" applyAlignment="1">
      <alignment horizontal="center"/>
    </xf>
    <xf numFmtId="0" fontId="21" fillId="8" borderId="0" xfId="0" applyFont="1" applyFill="1" applyAlignment="1">
      <alignment horizontal="center"/>
    </xf>
    <xf numFmtId="0" fontId="33" fillId="8" borderId="0" xfId="0" applyFont="1" applyFill="1" applyAlignment="1">
      <alignment horizontal="center"/>
    </xf>
    <xf numFmtId="0" fontId="24" fillId="8" borderId="0" xfId="0" quotePrefix="1" applyFont="1" applyFill="1" applyAlignment="1">
      <alignment horizontal="left" vertical="center" wrapText="1"/>
    </xf>
    <xf numFmtId="0" fontId="24" fillId="8" borderId="0" xfId="0" applyFont="1" applyFill="1" applyAlignment="1">
      <alignment vertical="center" wrapText="1"/>
    </xf>
    <xf numFmtId="0" fontId="8" fillId="4" borderId="15" xfId="0" applyFont="1" applyFill="1" applyBorder="1" applyAlignment="1">
      <alignment horizontal="center"/>
    </xf>
    <xf numFmtId="0" fontId="8" fillId="4" borderId="0" xfId="0" applyFont="1" applyFill="1" applyAlignment="1">
      <alignment horizontal="center"/>
    </xf>
    <xf numFmtId="0" fontId="8" fillId="4" borderId="15" xfId="0" quotePrefix="1" applyFont="1" applyFill="1" applyBorder="1" applyAlignment="1">
      <alignment horizontal="center"/>
    </xf>
    <xf numFmtId="0" fontId="35" fillId="4" borderId="53" xfId="0" applyFont="1" applyFill="1" applyBorder="1" applyAlignment="1">
      <alignment horizontal="center" vertical="center" wrapText="1"/>
    </xf>
    <xf numFmtId="0" fontId="35" fillId="4" borderId="28" xfId="0" applyFont="1" applyFill="1" applyBorder="1" applyAlignment="1">
      <alignment horizontal="center" vertical="center" wrapText="1"/>
    </xf>
    <xf numFmtId="0" fontId="38" fillId="8" borderId="0" xfId="0" applyFont="1" applyFill="1" applyAlignment="1" applyProtection="1">
      <alignment horizontal="center"/>
      <protection locked="0" hidden="1"/>
    </xf>
    <xf numFmtId="0" fontId="8" fillId="8" borderId="12" xfId="0" applyFont="1" applyFill="1" applyBorder="1" applyAlignment="1" applyProtection="1">
      <alignment horizontal="center"/>
      <protection locked="0" hidden="1"/>
    </xf>
    <xf numFmtId="0" fontId="8" fillId="8" borderId="33" xfId="0" applyFont="1" applyFill="1" applyBorder="1" applyAlignment="1" applyProtection="1">
      <alignment horizontal="center"/>
      <protection locked="0" hidden="1"/>
    </xf>
    <xf numFmtId="0" fontId="32" fillId="8" borderId="33" xfId="0" applyFont="1" applyFill="1" applyBorder="1" applyAlignment="1" applyProtection="1">
      <alignment horizontal="center"/>
      <protection locked="0" hidden="1"/>
    </xf>
    <xf numFmtId="0" fontId="47" fillId="4" borderId="45" xfId="0" applyFont="1" applyFill="1" applyBorder="1" applyAlignment="1">
      <alignment vertical="center" textRotation="255"/>
    </xf>
    <xf numFmtId="0" fontId="47" fillId="4" borderId="15" xfId="0" applyFont="1" applyFill="1" applyBorder="1" applyAlignment="1">
      <alignment vertical="center" textRotation="255"/>
    </xf>
    <xf numFmtId="0" fontId="47" fillId="4" borderId="13" xfId="0" applyFont="1" applyFill="1" applyBorder="1" applyAlignment="1">
      <alignment vertical="center" textRotation="255"/>
    </xf>
    <xf numFmtId="0" fontId="8" fillId="4" borderId="11" xfId="0" applyFont="1" applyFill="1" applyBorder="1" applyAlignment="1">
      <alignment horizontal="center"/>
    </xf>
    <xf numFmtId="0" fontId="8" fillId="4" borderId="16" xfId="0" applyFont="1" applyFill="1" applyBorder="1" applyAlignment="1">
      <alignment horizontal="center"/>
    </xf>
    <xf numFmtId="0" fontId="8" fillId="4" borderId="55" xfId="0" applyFont="1" applyFill="1" applyBorder="1" applyAlignment="1">
      <alignment horizontal="center"/>
    </xf>
    <xf numFmtId="3" fontId="49" fillId="4" borderId="11" xfId="1" applyNumberFormat="1" applyFont="1" applyFill="1" applyBorder="1" applyAlignment="1">
      <alignment horizontal="left" vertical="center" wrapText="1"/>
    </xf>
    <xf numFmtId="3" fontId="49" fillId="4" borderId="17" xfId="1" applyNumberFormat="1" applyFont="1" applyFill="1" applyBorder="1" applyAlignment="1">
      <alignment horizontal="left" vertical="center" wrapText="1"/>
    </xf>
    <xf numFmtId="0" fontId="8" fillId="8" borderId="12" xfId="0" quotePrefix="1" applyFont="1" applyFill="1" applyBorder="1" applyAlignment="1" applyProtection="1">
      <alignment horizontal="center"/>
      <protection locked="0" hidden="1"/>
    </xf>
    <xf numFmtId="3" fontId="49" fillId="4" borderId="16" xfId="1" applyNumberFormat="1" applyFont="1" applyFill="1" applyBorder="1" applyAlignment="1">
      <alignment horizontal="left" vertical="center" wrapText="1"/>
    </xf>
    <xf numFmtId="0" fontId="12" fillId="4" borderId="11" xfId="0" quotePrefix="1" applyFont="1" applyFill="1" applyBorder="1" applyAlignment="1">
      <alignment horizontal="center" vertical="center" textRotation="255" wrapText="1"/>
    </xf>
    <xf numFmtId="0" fontId="12" fillId="4" borderId="16" xfId="0" quotePrefix="1" applyFont="1" applyFill="1" applyBorder="1" applyAlignment="1">
      <alignment horizontal="center" vertical="center" textRotation="255" wrapText="1"/>
    </xf>
    <xf numFmtId="0" fontId="48" fillId="4" borderId="46" xfId="0" quotePrefix="1" applyFont="1" applyFill="1" applyBorder="1" applyAlignment="1">
      <alignment horizontal="center" vertical="center" wrapText="1"/>
    </xf>
    <xf numFmtId="0" fontId="48" fillId="4" borderId="47" xfId="0" applyFont="1" applyFill="1" applyBorder="1" applyAlignment="1">
      <alignment horizontal="center" vertical="center" wrapText="1"/>
    </xf>
    <xf numFmtId="0" fontId="48" fillId="4" borderId="48" xfId="0" applyFont="1" applyFill="1" applyBorder="1" applyAlignment="1">
      <alignment horizontal="center" vertical="center" wrapText="1"/>
    </xf>
    <xf numFmtId="0" fontId="12" fillId="4" borderId="60" xfId="0" quotePrefix="1" applyFont="1" applyFill="1" applyBorder="1" applyAlignment="1">
      <alignment horizontal="center" vertical="center"/>
    </xf>
    <xf numFmtId="0" fontId="12" fillId="4" borderId="61" xfId="0" applyFont="1" applyFill="1" applyBorder="1" applyAlignment="1">
      <alignment horizontal="center" vertical="center"/>
    </xf>
    <xf numFmtId="0" fontId="12" fillId="4" borderId="62" xfId="0" applyFont="1" applyFill="1" applyBorder="1" applyAlignment="1">
      <alignment horizontal="center" vertical="center"/>
    </xf>
    <xf numFmtId="0" fontId="11" fillId="11" borderId="0" xfId="0" applyFont="1" applyFill="1" applyAlignment="1">
      <alignment horizontal="center" vertical="center"/>
    </xf>
    <xf numFmtId="0" fontId="12" fillId="4" borderId="63" xfId="0" quotePrefix="1" applyFont="1" applyFill="1" applyBorder="1" applyAlignment="1">
      <alignment horizontal="center" vertical="center"/>
    </xf>
    <xf numFmtId="0" fontId="12" fillId="4" borderId="64" xfId="0" applyFont="1" applyFill="1" applyBorder="1" applyAlignment="1">
      <alignment horizontal="center" vertical="center"/>
    </xf>
    <xf numFmtId="0" fontId="12" fillId="4" borderId="65" xfId="0" applyFont="1" applyFill="1" applyBorder="1" applyAlignment="1">
      <alignment horizontal="center" vertical="center"/>
    </xf>
    <xf numFmtId="0" fontId="44" fillId="4" borderId="20" xfId="0" applyFont="1" applyFill="1" applyBorder="1" applyAlignment="1">
      <alignment horizontal="center" vertical="center" wrapText="1"/>
    </xf>
    <xf numFmtId="0" fontId="44" fillId="4" borderId="21" xfId="0" applyFont="1" applyFill="1" applyBorder="1" applyAlignment="1">
      <alignment horizontal="center" vertical="center" wrapText="1"/>
    </xf>
    <xf numFmtId="0" fontId="44" fillId="4" borderId="49" xfId="0" applyFont="1" applyFill="1" applyBorder="1" applyAlignment="1">
      <alignment horizontal="center" vertical="center" wrapText="1"/>
    </xf>
    <xf numFmtId="0" fontId="44" fillId="4" borderId="45" xfId="0" quotePrefix="1" applyFont="1" applyFill="1" applyBorder="1" applyAlignment="1">
      <alignment horizontal="center" vertical="center" wrapText="1"/>
    </xf>
    <xf numFmtId="0" fontId="44" fillId="4" borderId="15" xfId="0" applyFont="1" applyFill="1" applyBorder="1" applyAlignment="1">
      <alignment horizontal="center" vertical="center" wrapText="1"/>
    </xf>
    <xf numFmtId="0" fontId="44" fillId="4" borderId="13" xfId="0" applyFont="1" applyFill="1" applyBorder="1" applyAlignment="1">
      <alignment horizontal="center" vertical="center" wrapText="1"/>
    </xf>
    <xf numFmtId="0" fontId="27" fillId="11" borderId="0" xfId="0" applyFont="1" applyFill="1" applyAlignment="1">
      <alignment vertical="center" wrapText="1"/>
    </xf>
    <xf numFmtId="0" fontId="27" fillId="11" borderId="0" xfId="0" applyFont="1" applyFill="1" applyAlignment="1">
      <alignment vertical="center"/>
    </xf>
    <xf numFmtId="0" fontId="39" fillId="11" borderId="0" xfId="0" applyFont="1" applyFill="1" applyAlignment="1">
      <alignment vertical="center"/>
    </xf>
    <xf numFmtId="0" fontId="29" fillId="0" borderId="18" xfId="0" applyFont="1" applyBorder="1" applyAlignment="1">
      <alignment horizontal="center" vertical="center"/>
    </xf>
    <xf numFmtId="0" fontId="29" fillId="0" borderId="19" xfId="0" applyFont="1" applyBorder="1" applyAlignment="1">
      <alignment horizontal="center" vertical="center"/>
    </xf>
    <xf numFmtId="0" fontId="29" fillId="0" borderId="14" xfId="0" quotePrefix="1" applyFont="1" applyBorder="1" applyAlignment="1">
      <alignment horizontal="center" vertical="center"/>
    </xf>
    <xf numFmtId="0" fontId="46" fillId="0" borderId="9" xfId="0" applyFont="1" applyBorder="1" applyAlignment="1">
      <alignment horizontal="center" vertical="center" wrapText="1"/>
    </xf>
    <xf numFmtId="0" fontId="46" fillId="0" borderId="0" xfId="0" applyFont="1" applyAlignment="1">
      <alignment horizontal="center" vertical="center" wrapText="1"/>
    </xf>
    <xf numFmtId="0" fontId="46" fillId="0" borderId="3" xfId="0" applyFont="1" applyBorder="1" applyAlignment="1">
      <alignment horizontal="center" vertical="center" wrapText="1"/>
    </xf>
    <xf numFmtId="0" fontId="45" fillId="0" borderId="85" xfId="0" applyFont="1" applyBorder="1" applyAlignment="1">
      <alignment horizontal="center"/>
    </xf>
    <xf numFmtId="0" fontId="45" fillId="0" borderId="84" xfId="0" applyFont="1" applyBorder="1" applyAlignment="1">
      <alignment horizontal="center"/>
    </xf>
    <xf numFmtId="0" fontId="45" fillId="0" borderId="86" xfId="0" applyFont="1" applyBorder="1" applyAlignment="1">
      <alignment horizontal="center"/>
    </xf>
    <xf numFmtId="0" fontId="10" fillId="7" borderId="11" xfId="0" applyFont="1" applyFill="1" applyBorder="1" applyAlignment="1">
      <alignment horizontal="center" vertical="center" wrapText="1"/>
    </xf>
    <xf numFmtId="0" fontId="10" fillId="7" borderId="16" xfId="0" applyFont="1" applyFill="1" applyBorder="1" applyAlignment="1">
      <alignment horizontal="center" vertical="center" wrapText="1"/>
    </xf>
    <xf numFmtId="0" fontId="10" fillId="7" borderId="36" xfId="0" applyFont="1" applyFill="1" applyBorder="1" applyAlignment="1">
      <alignment horizontal="center" vertical="center" wrapText="1"/>
    </xf>
    <xf numFmtId="0" fontId="10" fillId="7" borderId="37" xfId="0" applyFont="1" applyFill="1" applyBorder="1" applyAlignment="1">
      <alignment horizontal="center" vertical="center" wrapText="1"/>
    </xf>
    <xf numFmtId="0" fontId="10" fillId="7" borderId="7" xfId="0" applyFont="1" applyFill="1" applyBorder="1" applyAlignment="1">
      <alignment horizontal="center" vertical="center" wrapText="1"/>
    </xf>
    <xf numFmtId="0" fontId="40" fillId="2" borderId="14" xfId="0" applyFont="1" applyFill="1" applyBorder="1" applyAlignment="1">
      <alignment horizontal="center" vertical="center" wrapText="1"/>
    </xf>
    <xf numFmtId="0" fontId="40" fillId="2" borderId="18" xfId="0" applyFont="1" applyFill="1" applyBorder="1" applyAlignment="1">
      <alignment horizontal="center" vertical="center" wrapText="1"/>
    </xf>
    <xf numFmtId="0" fontId="40" fillId="2" borderId="19" xfId="0" applyFont="1" applyFill="1" applyBorder="1" applyAlignment="1">
      <alignment horizontal="center" vertical="center" wrapText="1"/>
    </xf>
    <xf numFmtId="0" fontId="10" fillId="7" borderId="14" xfId="0" applyFont="1" applyFill="1" applyBorder="1" applyAlignment="1">
      <alignment horizontal="center" vertical="center" wrapText="1"/>
    </xf>
    <xf numFmtId="0" fontId="10" fillId="7" borderId="18" xfId="0" applyFont="1" applyFill="1" applyBorder="1" applyAlignment="1">
      <alignment horizontal="center" vertical="center" wrapText="1"/>
    </xf>
    <xf numFmtId="0" fontId="10" fillId="7" borderId="19" xfId="0" applyFont="1" applyFill="1" applyBorder="1" applyAlignment="1">
      <alignment horizontal="center" vertical="center" wrapText="1"/>
    </xf>
    <xf numFmtId="0" fontId="41" fillId="2" borderId="14" xfId="0" applyFont="1" applyFill="1" applyBorder="1" applyAlignment="1">
      <alignment horizontal="center" vertical="center" wrapText="1"/>
    </xf>
    <xf numFmtId="0" fontId="41" fillId="2" borderId="18" xfId="0" applyFont="1" applyFill="1" applyBorder="1" applyAlignment="1">
      <alignment horizontal="center" vertical="center" wrapText="1"/>
    </xf>
    <xf numFmtId="0" fontId="41" fillId="2" borderId="19" xfId="0" applyFont="1" applyFill="1" applyBorder="1" applyAlignment="1">
      <alignment horizontal="center" vertical="center" wrapText="1"/>
    </xf>
    <xf numFmtId="0" fontId="40" fillId="2" borderId="7" xfId="0" applyFont="1" applyFill="1" applyBorder="1" applyAlignment="1">
      <alignment horizontal="center" vertical="center" wrapText="1"/>
    </xf>
    <xf numFmtId="0" fontId="29" fillId="0" borderId="33" xfId="0" applyFont="1" applyBorder="1" applyAlignment="1">
      <alignment horizontal="center" vertical="center"/>
    </xf>
    <xf numFmtId="0" fontId="27" fillId="11" borderId="0" xfId="0" quotePrefix="1" applyFont="1" applyFill="1" applyAlignment="1">
      <alignment horizontal="left" vertical="center"/>
    </xf>
    <xf numFmtId="0" fontId="40" fillId="2" borderId="12" xfId="0" applyFont="1" applyFill="1" applyBorder="1" applyAlignment="1">
      <alignment horizontal="center" vertical="center" wrapText="1"/>
    </xf>
    <xf numFmtId="0" fontId="40" fillId="2" borderId="38" xfId="0" applyFont="1" applyFill="1" applyBorder="1" applyAlignment="1">
      <alignment horizontal="center" vertical="center" wrapText="1"/>
    </xf>
    <xf numFmtId="0" fontId="40" fillId="2" borderId="39" xfId="0" applyFont="1" applyFill="1" applyBorder="1" applyAlignment="1">
      <alignment horizontal="center" vertical="center" wrapText="1"/>
    </xf>
    <xf numFmtId="0" fontId="29" fillId="0" borderId="14" xfId="0" applyFont="1" applyBorder="1" applyAlignment="1">
      <alignment horizontal="center" vertical="center"/>
    </xf>
    <xf numFmtId="0" fontId="46" fillId="10" borderId="9" xfId="0" applyFont="1" applyFill="1" applyBorder="1" applyAlignment="1">
      <alignment horizontal="center" vertical="center" wrapText="1"/>
    </xf>
    <xf numFmtId="0" fontId="46" fillId="9" borderId="0" xfId="0" applyFont="1" applyFill="1" applyAlignment="1">
      <alignment horizontal="center" vertical="center" wrapText="1"/>
    </xf>
    <xf numFmtId="0" fontId="46" fillId="9" borderId="3" xfId="0" applyFont="1" applyFill="1" applyBorder="1" applyAlignment="1">
      <alignment horizontal="center" vertical="center" wrapText="1"/>
    </xf>
    <xf numFmtId="0" fontId="46" fillId="9" borderId="9" xfId="0" applyFont="1" applyFill="1" applyBorder="1" applyAlignment="1">
      <alignment horizontal="center" vertical="center" wrapText="1"/>
    </xf>
    <xf numFmtId="0" fontId="10" fillId="7" borderId="40" xfId="0" applyFont="1" applyFill="1" applyBorder="1" applyAlignment="1">
      <alignment horizontal="center" vertical="center" wrapText="1"/>
    </xf>
    <xf numFmtId="0" fontId="10" fillId="7" borderId="41" xfId="0" applyFont="1" applyFill="1" applyBorder="1" applyAlignment="1">
      <alignment horizontal="center" vertical="center" wrapText="1"/>
    </xf>
    <xf numFmtId="0" fontId="10" fillId="7" borderId="42" xfId="0" applyFont="1" applyFill="1" applyBorder="1" applyAlignment="1">
      <alignment horizontal="center" vertical="center" wrapText="1"/>
    </xf>
    <xf numFmtId="0" fontId="40" fillId="2" borderId="43" xfId="0" applyFont="1" applyFill="1" applyBorder="1" applyAlignment="1">
      <alignment horizontal="center" vertical="center" wrapText="1"/>
    </xf>
    <xf numFmtId="0" fontId="10" fillId="7" borderId="39" xfId="0" applyFont="1" applyFill="1" applyBorder="1" applyAlignment="1">
      <alignment horizontal="center" vertical="center" wrapText="1"/>
    </xf>
    <xf numFmtId="0" fontId="10" fillId="7" borderId="44" xfId="0" applyFont="1" applyFill="1" applyBorder="1" applyAlignment="1">
      <alignment horizontal="center" vertical="center" wrapText="1"/>
    </xf>
    <xf numFmtId="0" fontId="10" fillId="7" borderId="17" xfId="0" applyFont="1" applyFill="1" applyBorder="1" applyAlignment="1">
      <alignment horizontal="center" vertical="center" wrapText="1"/>
    </xf>
    <xf numFmtId="0" fontId="10" fillId="7" borderId="27" xfId="0" applyFont="1" applyFill="1" applyBorder="1" applyAlignment="1">
      <alignment horizontal="center" vertical="center" wrapText="1"/>
    </xf>
    <xf numFmtId="0" fontId="10" fillId="7" borderId="35" xfId="0" applyFont="1" applyFill="1" applyBorder="1" applyAlignment="1">
      <alignment horizontal="center" vertical="center" wrapText="1"/>
    </xf>
    <xf numFmtId="0" fontId="29" fillId="4" borderId="14" xfId="0" quotePrefix="1" applyFont="1" applyFill="1" applyBorder="1" applyAlignment="1">
      <alignment horizontal="center"/>
    </xf>
    <xf numFmtId="0" fontId="29" fillId="4" borderId="18" xfId="0" applyFont="1" applyFill="1" applyBorder="1" applyAlignment="1">
      <alignment horizontal="center"/>
    </xf>
    <xf numFmtId="0" fontId="29" fillId="4" borderId="19" xfId="0" applyFont="1" applyFill="1" applyBorder="1" applyAlignment="1">
      <alignment horizontal="center"/>
    </xf>
    <xf numFmtId="3" fontId="33" fillId="4" borderId="16" xfId="1" applyNumberFormat="1" applyFont="1" applyFill="1" applyBorder="1" applyAlignment="1">
      <alignment horizontal="left" vertical="top" wrapText="1"/>
    </xf>
    <xf numFmtId="0" fontId="21" fillId="4" borderId="21" xfId="0" applyFont="1" applyFill="1" applyBorder="1" applyAlignment="1">
      <alignment vertical="center" textRotation="255" wrapText="1"/>
    </xf>
    <xf numFmtId="0" fontId="8" fillId="0" borderId="21" xfId="0" applyFont="1" applyBorder="1" applyAlignment="1">
      <alignment vertical="center" textRotation="255"/>
    </xf>
    <xf numFmtId="0" fontId="8" fillId="0" borderId="87" xfId="0" applyFont="1" applyBorder="1" applyAlignment="1">
      <alignment vertical="center" textRotation="255"/>
    </xf>
    <xf numFmtId="0" fontId="30" fillId="4" borderId="67" xfId="0" applyFont="1" applyFill="1" applyBorder="1" applyAlignment="1">
      <alignment horizontal="center" vertical="center" wrapText="1"/>
    </xf>
    <xf numFmtId="0" fontId="30" fillId="4" borderId="21" xfId="0" applyFont="1" applyFill="1" applyBorder="1" applyAlignment="1">
      <alignment horizontal="center" vertical="center" wrapText="1"/>
    </xf>
    <xf numFmtId="0" fontId="30" fillId="4" borderId="0" xfId="0" applyFont="1" applyFill="1" applyAlignment="1">
      <alignment horizontal="center" vertical="center" wrapText="1"/>
    </xf>
    <xf numFmtId="3" fontId="33" fillId="4" borderId="16" xfId="1" applyNumberFormat="1" applyFont="1" applyFill="1" applyBorder="1" applyAlignment="1">
      <alignment horizontal="justify" vertical="top"/>
    </xf>
    <xf numFmtId="0" fontId="10" fillId="4" borderId="13" xfId="0" applyFont="1" applyFill="1" applyBorder="1" applyAlignment="1">
      <alignment horizontal="center"/>
    </xf>
    <xf numFmtId="0" fontId="10" fillId="4" borderId="33" xfId="0" applyFont="1" applyFill="1" applyBorder="1" applyAlignment="1">
      <alignment horizontal="center"/>
    </xf>
    <xf numFmtId="0" fontId="10" fillId="4" borderId="35" xfId="0" applyFont="1" applyFill="1" applyBorder="1" applyAlignment="1">
      <alignment horizontal="center"/>
    </xf>
    <xf numFmtId="0" fontId="12" fillId="4" borderId="14" xfId="0" quotePrefix="1" applyFont="1" applyFill="1" applyBorder="1" applyAlignment="1">
      <alignment horizontal="center" vertical="center" wrapText="1"/>
    </xf>
    <xf numFmtId="0" fontId="12" fillId="4" borderId="18"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26" fillId="4" borderId="14" xfId="0" applyFont="1" applyFill="1" applyBorder="1" applyAlignment="1">
      <alignment horizontal="center" vertical="center" wrapText="1"/>
    </xf>
    <xf numFmtId="0" fontId="26" fillId="4" borderId="18" xfId="0" applyFont="1" applyFill="1" applyBorder="1" applyAlignment="1">
      <alignment horizontal="center" vertical="center" wrapText="1"/>
    </xf>
    <xf numFmtId="0" fontId="26" fillId="4" borderId="19" xfId="0" applyFont="1" applyFill="1" applyBorder="1" applyAlignment="1">
      <alignment horizontal="center" vertical="center" wrapText="1"/>
    </xf>
    <xf numFmtId="3" fontId="33" fillId="4" borderId="16" xfId="1" applyNumberFormat="1" applyFont="1" applyFill="1" applyBorder="1" applyAlignment="1">
      <alignment horizontal="left" vertical="center" wrapText="1"/>
    </xf>
    <xf numFmtId="0" fontId="12" fillId="4" borderId="14" xfId="0" applyFont="1" applyFill="1" applyBorder="1" applyAlignment="1">
      <alignment horizontal="center" vertical="center" wrapText="1"/>
    </xf>
    <xf numFmtId="0" fontId="8" fillId="0" borderId="12" xfId="0" applyFont="1" applyBorder="1" applyAlignment="1">
      <alignment horizontal="center"/>
    </xf>
    <xf numFmtId="0" fontId="8" fillId="6" borderId="14" xfId="0" quotePrefix="1" applyFont="1" applyFill="1" applyBorder="1" applyAlignment="1">
      <alignment horizontal="center" vertical="center"/>
    </xf>
    <xf numFmtId="0" fontId="8" fillId="6" borderId="18" xfId="0" applyFont="1" applyFill="1" applyBorder="1" applyAlignment="1">
      <alignment horizontal="center" vertical="center"/>
    </xf>
    <xf numFmtId="0" fontId="8" fillId="6" borderId="19" xfId="0" applyFont="1" applyFill="1" applyBorder="1" applyAlignment="1">
      <alignment horizontal="center" vertical="center"/>
    </xf>
    <xf numFmtId="9" fontId="8" fillId="0" borderId="7" xfId="0" applyNumberFormat="1" applyFont="1" applyBorder="1" applyAlignment="1">
      <alignment horizontal="center"/>
    </xf>
    <xf numFmtId="0" fontId="8" fillId="0" borderId="7" xfId="0" applyFont="1" applyBorder="1" applyAlignment="1">
      <alignment horizontal="center"/>
    </xf>
    <xf numFmtId="4" fontId="8" fillId="0" borderId="14" xfId="0" applyNumberFormat="1" applyFont="1" applyBorder="1" applyAlignment="1">
      <alignment horizontal="center" vertical="center"/>
    </xf>
    <xf numFmtId="4" fontId="8" fillId="0" borderId="18" xfId="0" applyNumberFormat="1" applyFont="1" applyBorder="1" applyAlignment="1">
      <alignment horizontal="center" vertical="center"/>
    </xf>
    <xf numFmtId="4" fontId="8" fillId="0" borderId="19" xfId="0" applyNumberFormat="1" applyFont="1" applyBorder="1" applyAlignment="1">
      <alignment horizontal="center" vertical="center"/>
    </xf>
    <xf numFmtId="0" fontId="16" fillId="6" borderId="14" xfId="0" quotePrefix="1" applyFont="1" applyFill="1" applyBorder="1" applyAlignment="1">
      <alignment horizontal="center" vertical="center" wrapText="1"/>
    </xf>
    <xf numFmtId="0" fontId="16" fillId="6" borderId="18" xfId="0" applyFont="1" applyFill="1" applyBorder="1" applyAlignment="1">
      <alignment horizontal="center" vertical="center" wrapText="1"/>
    </xf>
    <xf numFmtId="0" fontId="16" fillId="6" borderId="19" xfId="0" applyFont="1" applyFill="1" applyBorder="1" applyAlignment="1">
      <alignment horizontal="center" vertical="center" wrapText="1"/>
    </xf>
    <xf numFmtId="0" fontId="16" fillId="6" borderId="50" xfId="0" applyFont="1" applyFill="1" applyBorder="1" applyAlignment="1">
      <alignment horizontal="center" vertical="center" wrapText="1"/>
    </xf>
    <xf numFmtId="0" fontId="16" fillId="6" borderId="51" xfId="0" applyFont="1" applyFill="1" applyBorder="1" applyAlignment="1">
      <alignment horizontal="center" vertical="center" wrapText="1"/>
    </xf>
    <xf numFmtId="0" fontId="16" fillId="6" borderId="52" xfId="0" applyFont="1" applyFill="1" applyBorder="1" applyAlignment="1">
      <alignment horizontal="center" vertical="center" wrapText="1"/>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35" fillId="2" borderId="0" xfId="0" quotePrefix="1" applyFont="1" applyFill="1" applyAlignment="1">
      <alignment horizontal="center" wrapText="1"/>
    </xf>
    <xf numFmtId="0" fontId="35" fillId="2" borderId="33" xfId="0" quotePrefix="1" applyFont="1" applyFill="1" applyBorder="1" applyAlignment="1">
      <alignment horizontal="center" wrapText="1"/>
    </xf>
    <xf numFmtId="0" fontId="31" fillId="4" borderId="15" xfId="0" quotePrefix="1" applyFont="1" applyFill="1" applyBorder="1" applyAlignment="1">
      <alignment horizontal="center" vertical="center" wrapText="1"/>
    </xf>
    <xf numFmtId="0" fontId="31" fillId="4" borderId="0" xfId="0" applyFont="1" applyFill="1" applyAlignment="1">
      <alignment horizontal="center" vertical="center" wrapText="1"/>
    </xf>
    <xf numFmtId="0" fontId="31" fillId="4" borderId="3" xfId="0" applyFont="1" applyFill="1" applyBorder="1" applyAlignment="1">
      <alignment horizontal="center" vertical="center" wrapText="1"/>
    </xf>
    <xf numFmtId="0" fontId="31" fillId="4" borderId="13" xfId="0" applyFont="1" applyFill="1" applyBorder="1" applyAlignment="1">
      <alignment horizontal="center" vertical="center" wrapText="1"/>
    </xf>
    <xf numFmtId="0" fontId="31" fillId="4" borderId="33" xfId="0" applyFont="1" applyFill="1" applyBorder="1" applyAlignment="1">
      <alignment horizontal="center" vertical="center" wrapText="1"/>
    </xf>
    <xf numFmtId="0" fontId="31" fillId="4" borderId="32" xfId="0" applyFont="1" applyFill="1" applyBorder="1" applyAlignment="1">
      <alignment horizontal="center" vertical="center" wrapText="1"/>
    </xf>
    <xf numFmtId="0" fontId="35" fillId="2" borderId="12" xfId="0" quotePrefix="1" applyFont="1" applyFill="1" applyBorder="1" applyAlignment="1">
      <alignment horizontal="center" wrapText="1"/>
    </xf>
    <xf numFmtId="0" fontId="26" fillId="0" borderId="9" xfId="0" quotePrefix="1" applyFont="1" applyBorder="1" applyAlignment="1">
      <alignment horizontal="left" wrapText="1"/>
    </xf>
    <xf numFmtId="0" fontId="26" fillId="0" borderId="0" xfId="0" quotePrefix="1" applyFont="1" applyAlignment="1">
      <alignment horizontal="left" wrapText="1"/>
    </xf>
    <xf numFmtId="0" fontId="26" fillId="0" borderId="3" xfId="0" quotePrefix="1" applyFont="1" applyBorder="1" applyAlignment="1">
      <alignment horizontal="left" wrapText="1"/>
    </xf>
    <xf numFmtId="0" fontId="12" fillId="0" borderId="9" xfId="0" applyFont="1" applyBorder="1" applyAlignment="1">
      <alignment horizontal="left"/>
    </xf>
    <xf numFmtId="0" fontId="12" fillId="0" borderId="0" xfId="0" applyFont="1" applyAlignment="1">
      <alignment horizontal="left"/>
    </xf>
    <xf numFmtId="0" fontId="12" fillId="0" borderId="9" xfId="0" quotePrefix="1" applyFont="1" applyBorder="1" applyAlignment="1">
      <alignment horizontal="left"/>
    </xf>
    <xf numFmtId="0" fontId="12" fillId="0" borderId="0" xfId="0" quotePrefix="1" applyFont="1" applyAlignment="1">
      <alignment horizontal="left"/>
    </xf>
    <xf numFmtId="0" fontId="8" fillId="0" borderId="0" xfId="0" applyFont="1" applyAlignment="1">
      <alignment horizontal="center"/>
    </xf>
    <xf numFmtId="0" fontId="12" fillId="0" borderId="0" xfId="0" quotePrefix="1" applyFont="1" applyAlignment="1">
      <alignment horizontal="center"/>
    </xf>
    <xf numFmtId="0" fontId="12" fillId="0" borderId="3" xfId="0" quotePrefix="1" applyFont="1" applyBorder="1" applyAlignment="1">
      <alignment horizontal="center"/>
    </xf>
    <xf numFmtId="0" fontId="8" fillId="0" borderId="0" xfId="0" applyFont="1" applyAlignment="1">
      <alignment horizontal="left"/>
    </xf>
    <xf numFmtId="0" fontId="24" fillId="0" borderId="12" xfId="0" quotePrefix="1" applyFont="1" applyBorder="1" applyAlignment="1">
      <alignment horizontal="center"/>
    </xf>
    <xf numFmtId="0" fontId="8" fillId="0" borderId="82" xfId="0" applyFont="1" applyBorder="1" applyAlignment="1" applyProtection="1">
      <alignment horizontal="center"/>
      <protection locked="0" hidden="1"/>
    </xf>
    <xf numFmtId="0" fontId="8" fillId="0" borderId="83" xfId="0" quotePrefix="1" applyFont="1" applyBorder="1" applyAlignment="1">
      <alignment horizontal="center" shrinkToFit="1"/>
    </xf>
    <xf numFmtId="0" fontId="8" fillId="0" borderId="12" xfId="0" applyFont="1" applyBorder="1" applyAlignment="1">
      <alignment horizontal="center" shrinkToFit="1"/>
    </xf>
    <xf numFmtId="0" fontId="12" fillId="0" borderId="9" xfId="0" applyFont="1" applyBorder="1" applyAlignment="1">
      <alignment horizontal="center"/>
    </xf>
    <xf numFmtId="0" fontId="12" fillId="0" borderId="0" xfId="0" applyFont="1" applyAlignment="1">
      <alignment horizontal="center"/>
    </xf>
    <xf numFmtId="0" fontId="19" fillId="0" borderId="0" xfId="0" applyFont="1" applyAlignment="1">
      <alignment horizontal="center" vertical="center" wrapText="1"/>
    </xf>
    <xf numFmtId="0" fontId="19" fillId="0" borderId="3" xfId="0" applyFont="1" applyBorder="1" applyAlignment="1">
      <alignment horizontal="center" vertical="center" wrapText="1"/>
    </xf>
    <xf numFmtId="0" fontId="8" fillId="0" borderId="1" xfId="0" quotePrefix="1" applyFont="1" applyBorder="1" applyAlignment="1">
      <alignment horizontal="center" vertical="center" wrapText="1"/>
    </xf>
    <xf numFmtId="0" fontId="8" fillId="0" borderId="0" xfId="0" quotePrefix="1" applyFont="1" applyAlignment="1">
      <alignment horizontal="center" vertical="center" wrapText="1"/>
    </xf>
    <xf numFmtId="0" fontId="12" fillId="0" borderId="0" xfId="0" quotePrefix="1" applyFont="1" applyAlignment="1">
      <alignment horizontal="center" vertical="center" wrapText="1"/>
    </xf>
    <xf numFmtId="0" fontId="12" fillId="0" borderId="3" xfId="0" quotePrefix="1" applyFont="1" applyBorder="1" applyAlignment="1">
      <alignment horizontal="center" vertical="center" wrapText="1"/>
    </xf>
    <xf numFmtId="0" fontId="20" fillId="11" borderId="9" xfId="0" quotePrefix="1" applyFont="1" applyFill="1" applyBorder="1" applyAlignment="1">
      <alignment horizontal="center"/>
    </xf>
    <xf numFmtId="0" fontId="20" fillId="11" borderId="0" xfId="0" applyFont="1" applyFill="1" applyAlignment="1">
      <alignment horizontal="center"/>
    </xf>
    <xf numFmtId="0" fontId="20" fillId="11" borderId="3" xfId="0" applyFont="1" applyFill="1" applyBorder="1" applyAlignment="1">
      <alignment horizontal="center"/>
    </xf>
    <xf numFmtId="0" fontId="12" fillId="0" borderId="11" xfId="0" applyFont="1" applyBorder="1" applyAlignment="1">
      <alignment horizontal="center" vertical="center"/>
    </xf>
    <xf numFmtId="0" fontId="12" fillId="0" borderId="17" xfId="0" applyFont="1" applyBorder="1" applyAlignment="1">
      <alignment horizontal="center" vertical="center"/>
    </xf>
    <xf numFmtId="0" fontId="21" fillId="0" borderId="11" xfId="0" quotePrefix="1" applyFont="1" applyBorder="1" applyAlignment="1">
      <alignment horizontal="center" vertical="justify" wrapText="1"/>
    </xf>
    <xf numFmtId="0" fontId="21" fillId="0" borderId="17" xfId="0" applyFont="1" applyBorder="1" applyAlignment="1">
      <alignment horizontal="center" vertical="justify"/>
    </xf>
    <xf numFmtId="0" fontId="10" fillId="11" borderId="0" xfId="1" quotePrefix="1" applyFont="1" applyFill="1" applyAlignment="1">
      <alignment horizontal="left" vertical="center"/>
    </xf>
    <xf numFmtId="0" fontId="13" fillId="11" borderId="14" xfId="1" applyFont="1" applyFill="1" applyBorder="1" applyAlignment="1">
      <alignment horizontal="center" vertical="center" wrapText="1"/>
    </xf>
    <xf numFmtId="0" fontId="13" fillId="11" borderId="18" xfId="1" applyFont="1" applyFill="1" applyBorder="1" applyAlignment="1">
      <alignment horizontal="center" vertical="center" wrapText="1"/>
    </xf>
    <xf numFmtId="0" fontId="13" fillId="11" borderId="19" xfId="1" applyFont="1" applyFill="1" applyBorder="1" applyAlignment="1">
      <alignment horizontal="center" vertical="center" wrapText="1"/>
    </xf>
    <xf numFmtId="0" fontId="18" fillId="0" borderId="0" xfId="1" quotePrefix="1" applyFont="1" applyAlignment="1">
      <alignment horizontal="left" vertical="top" wrapText="1"/>
    </xf>
    <xf numFmtId="0" fontId="10" fillId="11" borderId="0" xfId="1" applyFont="1" applyFill="1" applyAlignment="1">
      <alignment horizontal="left" vertical="center"/>
    </xf>
    <xf numFmtId="0" fontId="14" fillId="11" borderId="7" xfId="1" applyFont="1" applyFill="1" applyBorder="1" applyAlignment="1">
      <alignment horizontal="center" vertical="center"/>
    </xf>
    <xf numFmtId="0" fontId="14" fillId="11" borderId="7" xfId="1" applyFont="1" applyFill="1" applyBorder="1" applyAlignment="1">
      <alignment horizontal="center" vertical="center" wrapText="1"/>
    </xf>
    <xf numFmtId="0" fontId="13" fillId="11" borderId="11" xfId="1" quotePrefix="1" applyFont="1" applyFill="1" applyBorder="1" applyAlignment="1">
      <alignment horizontal="center" vertical="center" wrapText="1"/>
    </xf>
    <xf numFmtId="0" fontId="13" fillId="11" borderId="17" xfId="1" quotePrefix="1" applyFont="1" applyFill="1" applyBorder="1" applyAlignment="1">
      <alignment horizontal="center" vertical="center" wrapText="1"/>
    </xf>
    <xf numFmtId="0" fontId="13" fillId="11" borderId="16" xfId="1" quotePrefix="1" applyFont="1" applyFill="1" applyBorder="1" applyAlignment="1">
      <alignment horizontal="center" vertical="center" wrapText="1"/>
    </xf>
    <xf numFmtId="0" fontId="13" fillId="11" borderId="11" xfId="1" applyFont="1" applyFill="1" applyBorder="1" applyAlignment="1">
      <alignment horizontal="center" vertical="center" wrapText="1"/>
    </xf>
    <xf numFmtId="0" fontId="13" fillId="11" borderId="16" xfId="1" applyFont="1" applyFill="1" applyBorder="1" applyAlignment="1">
      <alignment horizontal="center" vertical="center" wrapText="1"/>
    </xf>
    <xf numFmtId="0" fontId="8" fillId="0" borderId="12" xfId="1" applyFont="1" applyBorder="1" applyAlignment="1">
      <alignment horizontal="center" vertical="center" wrapText="1"/>
    </xf>
    <xf numFmtId="0" fontId="8" fillId="0" borderId="0" xfId="1" applyFont="1" applyAlignment="1">
      <alignment horizontal="center" vertical="center" wrapText="1"/>
    </xf>
    <xf numFmtId="0" fontId="8" fillId="0" borderId="0" xfId="1" applyFont="1" applyAlignment="1">
      <alignment horizontal="center" wrapText="1"/>
    </xf>
  </cellXfs>
  <cellStyles count="6">
    <cellStyle name="Millares" xfId="3" builtinId="3"/>
    <cellStyle name="Millares 2" xfId="4" xr:uid="{00000000-0005-0000-0000-000001000000}"/>
    <cellStyle name="Normal" xfId="0" builtinId="0"/>
    <cellStyle name="Normal 2" xfId="1" xr:uid="{00000000-0005-0000-0000-000003000000}"/>
    <cellStyle name="Normal 3" xfId="5" xr:uid="{E0AD37EB-7798-4197-99A4-E09E01B9C129}"/>
    <cellStyle name="Porcentaje" xfId="2" builtinId="5"/>
  </cellStyles>
  <dxfs count="0"/>
  <tableStyles count="0" defaultTableStyle="TableStyleMedium9" defaultPivotStyle="PivotStyleLight16"/>
  <colors>
    <mruColors>
      <color rgb="FF161A1D"/>
      <color rgb="FF002F2A"/>
      <color rgb="FFC39326"/>
      <color rgb="FFE6D194"/>
      <color rgb="FF1E5B4F"/>
      <color rgb="FF98989A"/>
      <color rgb="FF611232"/>
      <color rgb="FF9B2247"/>
      <color rgb="FFD4C19C"/>
      <color rgb="FF9D24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82</xdr:col>
      <xdr:colOff>52579</xdr:colOff>
      <xdr:row>2</xdr:row>
      <xdr:rowOff>1</xdr:rowOff>
    </xdr:from>
    <xdr:to>
      <xdr:col>83</xdr:col>
      <xdr:colOff>124067</xdr:colOff>
      <xdr:row>5</xdr:row>
      <xdr:rowOff>216427</xdr:rowOff>
    </xdr:to>
    <xdr:sp macro="" textlink="">
      <xdr:nvSpPr>
        <xdr:cNvPr id="2" name="Flecha derecha 1">
          <a:extLst>
            <a:ext uri="{FF2B5EF4-FFF2-40B4-BE49-F238E27FC236}">
              <a16:creationId xmlns:a16="http://schemas.microsoft.com/office/drawing/2014/main" id="{0E901F0C-2D72-4BB9-943A-21BB4D993057}"/>
            </a:ext>
          </a:extLst>
        </xdr:cNvPr>
        <xdr:cNvSpPr/>
      </xdr:nvSpPr>
      <xdr:spPr>
        <a:xfrm rot="17170713">
          <a:off x="19263473" y="963057"/>
          <a:ext cx="940326" cy="309613"/>
        </a:xfrm>
        <a:prstGeom prst="rightArrow">
          <a:avLst/>
        </a:prstGeom>
        <a:solidFill>
          <a:srgbClr val="611232"/>
        </a:solidFill>
        <a:ln>
          <a:solidFill>
            <a:srgbClr val="61123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t>  </a:t>
          </a:r>
        </a:p>
      </xdr:txBody>
    </xdr:sp>
    <xdr:clientData fPrintsWithSheet="0"/>
  </xdr:twoCellAnchor>
  <xdr:twoCellAnchor>
    <xdr:from>
      <xdr:col>76</xdr:col>
      <xdr:colOff>13048</xdr:colOff>
      <xdr:row>5</xdr:row>
      <xdr:rowOff>210058</xdr:rowOff>
    </xdr:from>
    <xdr:to>
      <xdr:col>83</xdr:col>
      <xdr:colOff>178593</xdr:colOff>
      <xdr:row>6</xdr:row>
      <xdr:rowOff>309562</xdr:rowOff>
    </xdr:to>
    <xdr:sp macro="" textlink="">
      <xdr:nvSpPr>
        <xdr:cNvPr id="3" name="CuadroTexto 2">
          <a:extLst>
            <a:ext uri="{FF2B5EF4-FFF2-40B4-BE49-F238E27FC236}">
              <a16:creationId xmlns:a16="http://schemas.microsoft.com/office/drawing/2014/main" id="{113A669E-30F4-462C-8C1C-BCC83D3734E7}"/>
            </a:ext>
          </a:extLst>
        </xdr:cNvPr>
        <xdr:cNvSpPr txBox="1"/>
      </xdr:nvSpPr>
      <xdr:spPr>
        <a:xfrm>
          <a:off x="18277236" y="1591183"/>
          <a:ext cx="1832420" cy="8376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a:latin typeface="Noto Sans" panose="020B0502040504020204" pitchFamily="34" charset="0"/>
              <a:ea typeface="Noto Sans" panose="020B0502040504020204" pitchFamily="34" charset="0"/>
              <a:cs typeface="Noto Sans" panose="020B0502040504020204" pitchFamily="34" charset="0"/>
            </a:rPr>
            <a:t>LA IES </a:t>
          </a:r>
          <a:r>
            <a:rPr lang="es-MX" sz="1100" baseline="0">
              <a:latin typeface="Noto Sans" panose="020B0502040504020204" pitchFamily="34" charset="0"/>
              <a:ea typeface="Noto Sans" panose="020B0502040504020204" pitchFamily="34" charset="0"/>
              <a:cs typeface="Noto Sans" panose="020B0502040504020204" pitchFamily="34" charset="0"/>
            </a:rPr>
            <a:t>PODRÁ ELEGIR SU NOMBRE AL DAR CLICK EN ESTA OPCIÓN.</a:t>
          </a:r>
          <a:endParaRPr lang="es-MX" sz="1100">
            <a:latin typeface="Noto Sans" panose="020B0502040504020204" pitchFamily="34" charset="0"/>
            <a:ea typeface="Noto Sans" panose="020B0502040504020204" pitchFamily="34" charset="0"/>
            <a:cs typeface="Noto Sans" panose="020B0502040504020204" pitchFamily="34" charset="0"/>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xdr:col>
      <xdr:colOff>1524000</xdr:colOff>
      <xdr:row>4</xdr:row>
      <xdr:rowOff>166687</xdr:rowOff>
    </xdr:from>
    <xdr:to>
      <xdr:col>13</xdr:col>
      <xdr:colOff>13304</xdr:colOff>
      <xdr:row>31</xdr:row>
      <xdr:rowOff>94508</xdr:rowOff>
    </xdr:to>
    <xdr:grpSp>
      <xdr:nvGrpSpPr>
        <xdr:cNvPr id="57" name="Grupo 56">
          <a:extLst>
            <a:ext uri="{FF2B5EF4-FFF2-40B4-BE49-F238E27FC236}">
              <a16:creationId xmlns:a16="http://schemas.microsoft.com/office/drawing/2014/main" id="{898E9FC6-901E-17F1-1C30-C87BD1CFC541}"/>
            </a:ext>
          </a:extLst>
        </xdr:cNvPr>
        <xdr:cNvGrpSpPr/>
      </xdr:nvGrpSpPr>
      <xdr:grpSpPr>
        <a:xfrm>
          <a:off x="2914650" y="1185862"/>
          <a:ext cx="8585804" cy="6071446"/>
          <a:chOff x="2917031" y="1190625"/>
          <a:chExt cx="8585804" cy="6083352"/>
        </a:xfrm>
      </xdr:grpSpPr>
      <xdr:sp macro="" textlink="">
        <xdr:nvSpPr>
          <xdr:cNvPr id="4" name="Flecha derecha 1">
            <a:extLst>
              <a:ext uri="{FF2B5EF4-FFF2-40B4-BE49-F238E27FC236}">
                <a16:creationId xmlns:a16="http://schemas.microsoft.com/office/drawing/2014/main" id="{A05FC0C9-5D8E-D083-EB02-4481A30600F3}"/>
              </a:ext>
            </a:extLst>
          </xdr:cNvPr>
          <xdr:cNvSpPr/>
        </xdr:nvSpPr>
        <xdr:spPr>
          <a:xfrm rot="2903529">
            <a:off x="3179610" y="1975581"/>
            <a:ext cx="1041358" cy="345010"/>
          </a:xfrm>
          <a:prstGeom prst="rightArrow">
            <a:avLst/>
          </a:prstGeom>
          <a:solidFill>
            <a:srgbClr val="9B2247"/>
          </a:solidFill>
          <a:ln>
            <a:solidFill>
              <a:srgbClr val="9B224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t>  </a:t>
            </a:r>
          </a:p>
        </xdr:txBody>
      </xdr:sp>
      <xdr:sp macro="" textlink="">
        <xdr:nvSpPr>
          <xdr:cNvPr id="5" name="CuadroTexto 4">
            <a:extLst>
              <a:ext uri="{FF2B5EF4-FFF2-40B4-BE49-F238E27FC236}">
                <a16:creationId xmlns:a16="http://schemas.microsoft.com/office/drawing/2014/main" id="{31D0099A-20F4-30CD-379A-9364BC45B10A}"/>
              </a:ext>
            </a:extLst>
          </xdr:cNvPr>
          <xdr:cNvSpPr txBox="1"/>
        </xdr:nvSpPr>
        <xdr:spPr>
          <a:xfrm>
            <a:off x="2917031" y="1190625"/>
            <a:ext cx="1589692" cy="4996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a:latin typeface="Noto Sans" panose="020B0502040504020204" pitchFamily="34" charset="0"/>
                <a:ea typeface="Noto Sans" panose="020B0502040504020204" pitchFamily="34" charset="0"/>
                <a:cs typeface="Noto Sans" panose="020B0502040504020204" pitchFamily="34" charset="0"/>
              </a:rPr>
              <a:t>LA IES </a:t>
            </a:r>
            <a:r>
              <a:rPr lang="es-MX" sz="1000" baseline="0">
                <a:latin typeface="Noto Sans" panose="020B0502040504020204" pitchFamily="34" charset="0"/>
                <a:ea typeface="Noto Sans" panose="020B0502040504020204" pitchFamily="34" charset="0"/>
                <a:cs typeface="Noto Sans" panose="020B0502040504020204" pitchFamily="34" charset="0"/>
              </a:rPr>
              <a:t>DEBE CAPTURAR ESTOS CAMPOS.</a:t>
            </a:r>
            <a:endParaRPr lang="es-MX" sz="1000">
              <a:latin typeface="Noto Sans" panose="020B0502040504020204" pitchFamily="34" charset="0"/>
              <a:ea typeface="Noto Sans" panose="020B0502040504020204" pitchFamily="34" charset="0"/>
              <a:cs typeface="Noto Sans" panose="020B0502040504020204" pitchFamily="34" charset="0"/>
            </a:endParaRPr>
          </a:p>
        </xdr:txBody>
      </xdr:sp>
      <xdr:sp macro="" textlink="">
        <xdr:nvSpPr>
          <xdr:cNvPr id="6" name="Rectángulo 5">
            <a:extLst>
              <a:ext uri="{FF2B5EF4-FFF2-40B4-BE49-F238E27FC236}">
                <a16:creationId xmlns:a16="http://schemas.microsoft.com/office/drawing/2014/main" id="{F23AE41C-DB99-0B47-4033-5F2727C613BC}"/>
              </a:ext>
            </a:extLst>
          </xdr:cNvPr>
          <xdr:cNvSpPr/>
        </xdr:nvSpPr>
        <xdr:spPr>
          <a:xfrm>
            <a:off x="6490304" y="2552773"/>
            <a:ext cx="2476499" cy="470931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7" name="Rectángulo 6">
            <a:extLst>
              <a:ext uri="{FF2B5EF4-FFF2-40B4-BE49-F238E27FC236}">
                <a16:creationId xmlns:a16="http://schemas.microsoft.com/office/drawing/2014/main" id="{493CE792-64F4-5385-3ED7-A9709156D558}"/>
              </a:ext>
            </a:extLst>
          </xdr:cNvPr>
          <xdr:cNvSpPr/>
        </xdr:nvSpPr>
        <xdr:spPr>
          <a:xfrm>
            <a:off x="3918554" y="2552773"/>
            <a:ext cx="2500312" cy="470931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8" name="Rectángulo 7">
            <a:extLst>
              <a:ext uri="{FF2B5EF4-FFF2-40B4-BE49-F238E27FC236}">
                <a16:creationId xmlns:a16="http://schemas.microsoft.com/office/drawing/2014/main" id="{135488CA-A4BD-E215-C7C3-351E97FC4ACC}"/>
              </a:ext>
            </a:extLst>
          </xdr:cNvPr>
          <xdr:cNvSpPr/>
        </xdr:nvSpPr>
        <xdr:spPr>
          <a:xfrm>
            <a:off x="9013031" y="2552772"/>
            <a:ext cx="2489804" cy="472120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1381125</xdr:colOff>
      <xdr:row>4</xdr:row>
      <xdr:rowOff>107156</xdr:rowOff>
    </xdr:from>
    <xdr:to>
      <xdr:col>13</xdr:col>
      <xdr:colOff>1398</xdr:colOff>
      <xdr:row>31</xdr:row>
      <xdr:rowOff>58789</xdr:rowOff>
    </xdr:to>
    <xdr:grpSp>
      <xdr:nvGrpSpPr>
        <xdr:cNvPr id="14" name="Grupo 13">
          <a:extLst>
            <a:ext uri="{FF2B5EF4-FFF2-40B4-BE49-F238E27FC236}">
              <a16:creationId xmlns:a16="http://schemas.microsoft.com/office/drawing/2014/main" id="{33AF45AC-12B4-2514-28C3-BAA935F908E5}"/>
            </a:ext>
          </a:extLst>
        </xdr:cNvPr>
        <xdr:cNvGrpSpPr/>
      </xdr:nvGrpSpPr>
      <xdr:grpSpPr>
        <a:xfrm>
          <a:off x="2771775" y="1126331"/>
          <a:ext cx="8716773" cy="6028583"/>
          <a:chOff x="2774156" y="1131094"/>
          <a:chExt cx="8716773" cy="6047633"/>
        </a:xfrm>
      </xdr:grpSpPr>
      <xdr:sp macro="" textlink="">
        <xdr:nvSpPr>
          <xdr:cNvPr id="9" name="Flecha derecha 1">
            <a:extLst>
              <a:ext uri="{FF2B5EF4-FFF2-40B4-BE49-F238E27FC236}">
                <a16:creationId xmlns:a16="http://schemas.microsoft.com/office/drawing/2014/main" id="{A9485EE8-D4EF-92B9-5CE1-20B0C48AEB7B}"/>
              </a:ext>
            </a:extLst>
          </xdr:cNvPr>
          <xdr:cNvSpPr/>
        </xdr:nvSpPr>
        <xdr:spPr>
          <a:xfrm rot="2903529">
            <a:off x="3167704" y="1880331"/>
            <a:ext cx="1041358" cy="345010"/>
          </a:xfrm>
          <a:prstGeom prst="rightArrow">
            <a:avLst/>
          </a:prstGeom>
          <a:solidFill>
            <a:srgbClr val="9B2247"/>
          </a:solidFill>
          <a:ln>
            <a:solidFill>
              <a:srgbClr val="9B224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t>  </a:t>
            </a:r>
          </a:p>
        </xdr:txBody>
      </xdr:sp>
      <xdr:sp macro="" textlink="">
        <xdr:nvSpPr>
          <xdr:cNvPr id="10" name="CuadroTexto 9">
            <a:extLst>
              <a:ext uri="{FF2B5EF4-FFF2-40B4-BE49-F238E27FC236}">
                <a16:creationId xmlns:a16="http://schemas.microsoft.com/office/drawing/2014/main" id="{850C2319-FBF6-9874-62E3-0D4ACB5263C1}"/>
              </a:ext>
            </a:extLst>
          </xdr:cNvPr>
          <xdr:cNvSpPr txBox="1"/>
        </xdr:nvSpPr>
        <xdr:spPr>
          <a:xfrm>
            <a:off x="2774156" y="1131094"/>
            <a:ext cx="1589692" cy="4996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a:latin typeface="Noto Sans" panose="020B0502040504020204" pitchFamily="34" charset="0"/>
                <a:ea typeface="Noto Sans" panose="020B0502040504020204" pitchFamily="34" charset="0"/>
                <a:cs typeface="Noto Sans" panose="020B0502040504020204" pitchFamily="34" charset="0"/>
              </a:rPr>
              <a:t>LA IES </a:t>
            </a:r>
            <a:r>
              <a:rPr lang="es-MX" sz="1000" baseline="0">
                <a:latin typeface="Noto Sans" panose="020B0502040504020204" pitchFamily="34" charset="0"/>
                <a:ea typeface="Noto Sans" panose="020B0502040504020204" pitchFamily="34" charset="0"/>
                <a:cs typeface="Noto Sans" panose="020B0502040504020204" pitchFamily="34" charset="0"/>
              </a:rPr>
              <a:t>DEBE CAPTURAR ESTOS CAMPOS.</a:t>
            </a:r>
            <a:endParaRPr lang="es-MX" sz="1000">
              <a:latin typeface="Noto Sans" panose="020B0502040504020204" pitchFamily="34" charset="0"/>
              <a:ea typeface="Noto Sans" panose="020B0502040504020204" pitchFamily="34" charset="0"/>
              <a:cs typeface="Noto Sans" panose="020B0502040504020204" pitchFamily="34" charset="0"/>
            </a:endParaRPr>
          </a:p>
        </xdr:txBody>
      </xdr:sp>
      <xdr:sp macro="" textlink="">
        <xdr:nvSpPr>
          <xdr:cNvPr id="11" name="Rectángulo 10">
            <a:extLst>
              <a:ext uri="{FF2B5EF4-FFF2-40B4-BE49-F238E27FC236}">
                <a16:creationId xmlns:a16="http://schemas.microsoft.com/office/drawing/2014/main" id="{56D4D544-C5A2-55F7-725E-121D1BBD7A84}"/>
              </a:ext>
            </a:extLst>
          </xdr:cNvPr>
          <xdr:cNvSpPr/>
        </xdr:nvSpPr>
        <xdr:spPr>
          <a:xfrm>
            <a:off x="6478398" y="2457523"/>
            <a:ext cx="2476499" cy="470931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2" name="Rectángulo 11">
            <a:extLst>
              <a:ext uri="{FF2B5EF4-FFF2-40B4-BE49-F238E27FC236}">
                <a16:creationId xmlns:a16="http://schemas.microsoft.com/office/drawing/2014/main" id="{81FE76F3-7295-6FDD-777A-D4C27E79BFC3}"/>
              </a:ext>
            </a:extLst>
          </xdr:cNvPr>
          <xdr:cNvSpPr/>
        </xdr:nvSpPr>
        <xdr:spPr>
          <a:xfrm>
            <a:off x="3906648" y="2457523"/>
            <a:ext cx="2500312" cy="470931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3" name="Rectángulo 12">
            <a:extLst>
              <a:ext uri="{FF2B5EF4-FFF2-40B4-BE49-F238E27FC236}">
                <a16:creationId xmlns:a16="http://schemas.microsoft.com/office/drawing/2014/main" id="{F52167C1-EDD6-B2AA-3982-C4473E80816F}"/>
              </a:ext>
            </a:extLst>
          </xdr:cNvPr>
          <xdr:cNvSpPr/>
        </xdr:nvSpPr>
        <xdr:spPr>
          <a:xfrm>
            <a:off x="9024937" y="2457522"/>
            <a:ext cx="2465992" cy="472120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1381125</xdr:colOff>
      <xdr:row>4</xdr:row>
      <xdr:rowOff>130969</xdr:rowOff>
    </xdr:from>
    <xdr:to>
      <xdr:col>13</xdr:col>
      <xdr:colOff>1398</xdr:colOff>
      <xdr:row>31</xdr:row>
      <xdr:rowOff>82602</xdr:rowOff>
    </xdr:to>
    <xdr:grpSp>
      <xdr:nvGrpSpPr>
        <xdr:cNvPr id="2" name="Grupo 1">
          <a:extLst>
            <a:ext uri="{FF2B5EF4-FFF2-40B4-BE49-F238E27FC236}">
              <a16:creationId xmlns:a16="http://schemas.microsoft.com/office/drawing/2014/main" id="{0C78C6D8-BC24-473F-8332-A48A3F69EC44}"/>
            </a:ext>
          </a:extLst>
        </xdr:cNvPr>
        <xdr:cNvGrpSpPr/>
      </xdr:nvGrpSpPr>
      <xdr:grpSpPr>
        <a:xfrm>
          <a:off x="2771775" y="1150144"/>
          <a:ext cx="8716773" cy="6028583"/>
          <a:chOff x="2774156" y="1131094"/>
          <a:chExt cx="8716773" cy="6047633"/>
        </a:xfrm>
      </xdr:grpSpPr>
      <xdr:sp macro="" textlink="">
        <xdr:nvSpPr>
          <xdr:cNvPr id="3" name="Flecha derecha 1">
            <a:extLst>
              <a:ext uri="{FF2B5EF4-FFF2-40B4-BE49-F238E27FC236}">
                <a16:creationId xmlns:a16="http://schemas.microsoft.com/office/drawing/2014/main" id="{34A09F8D-CC0B-B29F-882C-FA856DF948DA}"/>
              </a:ext>
            </a:extLst>
          </xdr:cNvPr>
          <xdr:cNvSpPr/>
        </xdr:nvSpPr>
        <xdr:spPr>
          <a:xfrm rot="2903529">
            <a:off x="3167704" y="1880331"/>
            <a:ext cx="1041358" cy="345010"/>
          </a:xfrm>
          <a:prstGeom prst="rightArrow">
            <a:avLst/>
          </a:prstGeom>
          <a:solidFill>
            <a:srgbClr val="9B2247"/>
          </a:solidFill>
          <a:ln>
            <a:solidFill>
              <a:srgbClr val="9B224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t>  </a:t>
            </a:r>
          </a:p>
        </xdr:txBody>
      </xdr:sp>
      <xdr:sp macro="" textlink="">
        <xdr:nvSpPr>
          <xdr:cNvPr id="4" name="CuadroTexto 3">
            <a:extLst>
              <a:ext uri="{FF2B5EF4-FFF2-40B4-BE49-F238E27FC236}">
                <a16:creationId xmlns:a16="http://schemas.microsoft.com/office/drawing/2014/main" id="{C76BA290-E9C7-347E-9273-21D6FD10F1BD}"/>
              </a:ext>
            </a:extLst>
          </xdr:cNvPr>
          <xdr:cNvSpPr txBox="1"/>
        </xdr:nvSpPr>
        <xdr:spPr>
          <a:xfrm>
            <a:off x="2774156" y="1131094"/>
            <a:ext cx="1589692" cy="4996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a:latin typeface="Noto Sans" panose="020B0502040504020204" pitchFamily="34" charset="0"/>
                <a:ea typeface="Noto Sans" panose="020B0502040504020204" pitchFamily="34" charset="0"/>
                <a:cs typeface="Noto Sans" panose="020B0502040504020204" pitchFamily="34" charset="0"/>
              </a:rPr>
              <a:t>LA IES </a:t>
            </a:r>
            <a:r>
              <a:rPr lang="es-MX" sz="1000" baseline="0">
                <a:latin typeface="Noto Sans" panose="020B0502040504020204" pitchFamily="34" charset="0"/>
                <a:ea typeface="Noto Sans" panose="020B0502040504020204" pitchFamily="34" charset="0"/>
                <a:cs typeface="Noto Sans" panose="020B0502040504020204" pitchFamily="34" charset="0"/>
              </a:rPr>
              <a:t>DEBE CAPTURAR ESTOS CAMPOS.</a:t>
            </a:r>
            <a:endParaRPr lang="es-MX" sz="1000">
              <a:latin typeface="Noto Sans" panose="020B0502040504020204" pitchFamily="34" charset="0"/>
              <a:ea typeface="Noto Sans" panose="020B0502040504020204" pitchFamily="34" charset="0"/>
              <a:cs typeface="Noto Sans" panose="020B0502040504020204" pitchFamily="34" charset="0"/>
            </a:endParaRPr>
          </a:p>
        </xdr:txBody>
      </xdr:sp>
      <xdr:sp macro="" textlink="">
        <xdr:nvSpPr>
          <xdr:cNvPr id="5" name="Rectángulo 4">
            <a:extLst>
              <a:ext uri="{FF2B5EF4-FFF2-40B4-BE49-F238E27FC236}">
                <a16:creationId xmlns:a16="http://schemas.microsoft.com/office/drawing/2014/main" id="{60FC2547-3CA9-A873-DF6B-D33B55239049}"/>
              </a:ext>
            </a:extLst>
          </xdr:cNvPr>
          <xdr:cNvSpPr/>
        </xdr:nvSpPr>
        <xdr:spPr>
          <a:xfrm>
            <a:off x="6478398" y="2457523"/>
            <a:ext cx="2476499" cy="470931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6" name="Rectángulo 5">
            <a:extLst>
              <a:ext uri="{FF2B5EF4-FFF2-40B4-BE49-F238E27FC236}">
                <a16:creationId xmlns:a16="http://schemas.microsoft.com/office/drawing/2014/main" id="{779ACDE8-9849-A59A-55EB-3FA485503F83}"/>
              </a:ext>
            </a:extLst>
          </xdr:cNvPr>
          <xdr:cNvSpPr/>
        </xdr:nvSpPr>
        <xdr:spPr>
          <a:xfrm>
            <a:off x="3906648" y="2457523"/>
            <a:ext cx="2500312" cy="470931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7" name="Rectángulo 6">
            <a:extLst>
              <a:ext uri="{FF2B5EF4-FFF2-40B4-BE49-F238E27FC236}">
                <a16:creationId xmlns:a16="http://schemas.microsoft.com/office/drawing/2014/main" id="{7E8116BD-8632-D110-8533-CEAB309BCD5A}"/>
              </a:ext>
            </a:extLst>
          </xdr:cNvPr>
          <xdr:cNvSpPr/>
        </xdr:nvSpPr>
        <xdr:spPr>
          <a:xfrm>
            <a:off x="9024937" y="2457522"/>
            <a:ext cx="2465992" cy="472120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1393031</xdr:colOff>
      <xdr:row>4</xdr:row>
      <xdr:rowOff>202402</xdr:rowOff>
    </xdr:from>
    <xdr:to>
      <xdr:col>13</xdr:col>
      <xdr:colOff>13304</xdr:colOff>
      <xdr:row>31</xdr:row>
      <xdr:rowOff>94505</xdr:rowOff>
    </xdr:to>
    <xdr:grpSp>
      <xdr:nvGrpSpPr>
        <xdr:cNvPr id="2" name="Grupo 1">
          <a:extLst>
            <a:ext uri="{FF2B5EF4-FFF2-40B4-BE49-F238E27FC236}">
              <a16:creationId xmlns:a16="http://schemas.microsoft.com/office/drawing/2014/main" id="{85AFF8EB-BF57-4D04-B61A-756BA4408837}"/>
            </a:ext>
          </a:extLst>
        </xdr:cNvPr>
        <xdr:cNvGrpSpPr/>
      </xdr:nvGrpSpPr>
      <xdr:grpSpPr>
        <a:xfrm>
          <a:off x="2783681" y="1221577"/>
          <a:ext cx="8716773" cy="5988103"/>
          <a:chOff x="2774156" y="1166881"/>
          <a:chExt cx="8716773" cy="6011846"/>
        </a:xfrm>
      </xdr:grpSpPr>
      <xdr:sp macro="" textlink="">
        <xdr:nvSpPr>
          <xdr:cNvPr id="3" name="Flecha derecha 1">
            <a:extLst>
              <a:ext uri="{FF2B5EF4-FFF2-40B4-BE49-F238E27FC236}">
                <a16:creationId xmlns:a16="http://schemas.microsoft.com/office/drawing/2014/main" id="{F9BC76C8-0AD9-129E-104D-005D58DE95CA}"/>
              </a:ext>
            </a:extLst>
          </xdr:cNvPr>
          <xdr:cNvSpPr/>
        </xdr:nvSpPr>
        <xdr:spPr>
          <a:xfrm rot="2903529">
            <a:off x="3167704" y="1880331"/>
            <a:ext cx="1041358" cy="345010"/>
          </a:xfrm>
          <a:prstGeom prst="rightArrow">
            <a:avLst/>
          </a:prstGeom>
          <a:solidFill>
            <a:srgbClr val="9B2247"/>
          </a:solidFill>
          <a:ln>
            <a:solidFill>
              <a:srgbClr val="9B224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t>  </a:t>
            </a:r>
          </a:p>
        </xdr:txBody>
      </xdr:sp>
      <xdr:sp macro="" textlink="">
        <xdr:nvSpPr>
          <xdr:cNvPr id="4" name="CuadroTexto 3">
            <a:extLst>
              <a:ext uri="{FF2B5EF4-FFF2-40B4-BE49-F238E27FC236}">
                <a16:creationId xmlns:a16="http://schemas.microsoft.com/office/drawing/2014/main" id="{34FF6CCC-DB84-8A47-DB28-1B71F3A07152}"/>
              </a:ext>
            </a:extLst>
          </xdr:cNvPr>
          <xdr:cNvSpPr txBox="1"/>
        </xdr:nvSpPr>
        <xdr:spPr>
          <a:xfrm>
            <a:off x="2774156" y="1166881"/>
            <a:ext cx="1589692" cy="4996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a:latin typeface="Noto Sans" panose="020B0502040504020204" pitchFamily="34" charset="0"/>
                <a:ea typeface="Noto Sans" panose="020B0502040504020204" pitchFamily="34" charset="0"/>
                <a:cs typeface="Noto Sans" panose="020B0502040504020204" pitchFamily="34" charset="0"/>
              </a:rPr>
              <a:t>LA IES </a:t>
            </a:r>
            <a:r>
              <a:rPr lang="es-MX" sz="1000" baseline="0">
                <a:latin typeface="Noto Sans" panose="020B0502040504020204" pitchFamily="34" charset="0"/>
                <a:ea typeface="Noto Sans" panose="020B0502040504020204" pitchFamily="34" charset="0"/>
                <a:cs typeface="Noto Sans" panose="020B0502040504020204" pitchFamily="34" charset="0"/>
              </a:rPr>
              <a:t>DEBE CAPTURAR ESTOS CAMPOS.</a:t>
            </a:r>
            <a:endParaRPr lang="es-MX" sz="1000">
              <a:latin typeface="Noto Sans" panose="020B0502040504020204" pitchFamily="34" charset="0"/>
              <a:ea typeface="Noto Sans" panose="020B0502040504020204" pitchFamily="34" charset="0"/>
              <a:cs typeface="Noto Sans" panose="020B0502040504020204" pitchFamily="34" charset="0"/>
            </a:endParaRPr>
          </a:p>
        </xdr:txBody>
      </xdr:sp>
      <xdr:sp macro="" textlink="">
        <xdr:nvSpPr>
          <xdr:cNvPr id="5" name="Rectángulo 4">
            <a:extLst>
              <a:ext uri="{FF2B5EF4-FFF2-40B4-BE49-F238E27FC236}">
                <a16:creationId xmlns:a16="http://schemas.microsoft.com/office/drawing/2014/main" id="{09550681-8D37-9D90-20E7-73C175375BE7}"/>
              </a:ext>
            </a:extLst>
          </xdr:cNvPr>
          <xdr:cNvSpPr/>
        </xdr:nvSpPr>
        <xdr:spPr>
          <a:xfrm>
            <a:off x="6478398" y="2457523"/>
            <a:ext cx="2476499" cy="470931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6" name="Rectángulo 5">
            <a:extLst>
              <a:ext uri="{FF2B5EF4-FFF2-40B4-BE49-F238E27FC236}">
                <a16:creationId xmlns:a16="http://schemas.microsoft.com/office/drawing/2014/main" id="{16E1724E-9B59-3964-CCA9-56E6287D4E6B}"/>
              </a:ext>
            </a:extLst>
          </xdr:cNvPr>
          <xdr:cNvSpPr/>
        </xdr:nvSpPr>
        <xdr:spPr>
          <a:xfrm>
            <a:off x="3906648" y="2457523"/>
            <a:ext cx="2500312" cy="470931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7" name="Rectángulo 6">
            <a:extLst>
              <a:ext uri="{FF2B5EF4-FFF2-40B4-BE49-F238E27FC236}">
                <a16:creationId xmlns:a16="http://schemas.microsoft.com/office/drawing/2014/main" id="{42E35833-6055-ABF5-0527-CEAAF3CC71D3}"/>
              </a:ext>
            </a:extLst>
          </xdr:cNvPr>
          <xdr:cNvSpPr/>
        </xdr:nvSpPr>
        <xdr:spPr>
          <a:xfrm>
            <a:off x="9024937" y="2457522"/>
            <a:ext cx="2465992" cy="472120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611232"/>
    <pageSetUpPr fitToPage="1"/>
  </sheetPr>
  <dimension ref="B1:J7"/>
  <sheetViews>
    <sheetView zoomScale="98" zoomScaleNormal="98" workbookViewId="0"/>
  </sheetViews>
  <sheetFormatPr defaultColWidth="11.42578125" defaultRowHeight="17.25"/>
  <cols>
    <col min="1" max="2" width="2.85546875" style="3" customWidth="1"/>
    <col min="3" max="9" width="21.140625" style="3" customWidth="1"/>
    <col min="10" max="10" width="2.85546875" style="3" customWidth="1"/>
    <col min="11" max="19" width="2.28515625" style="3" customWidth="1"/>
    <col min="20" max="16384" width="11.42578125" style="3"/>
  </cols>
  <sheetData>
    <row r="1" spans="2:10" ht="5.25" customHeight="1" thickBot="1"/>
    <row r="2" spans="2:10" ht="18" thickTop="1">
      <c r="B2" s="4"/>
      <c r="C2" s="5"/>
      <c r="D2" s="5"/>
      <c r="E2" s="5"/>
      <c r="F2" s="5"/>
      <c r="G2" s="5"/>
      <c r="H2" s="5"/>
      <c r="I2" s="5"/>
      <c r="J2" s="6"/>
    </row>
    <row r="3" spans="2:10" s="9" customFormat="1" ht="409.6" customHeight="1">
      <c r="B3" s="7"/>
      <c r="C3" s="352" t="s">
        <v>0</v>
      </c>
      <c r="D3" s="353"/>
      <c r="E3" s="353"/>
      <c r="F3" s="353"/>
      <c r="G3" s="353"/>
      <c r="H3" s="353"/>
      <c r="I3" s="353"/>
      <c r="J3" s="8"/>
    </row>
    <row r="4" spans="2:10" ht="18" thickBot="1">
      <c r="B4" s="10"/>
      <c r="C4" s="11"/>
      <c r="D4" s="11"/>
      <c r="E4" s="11"/>
      <c r="F4" s="11"/>
      <c r="G4" s="11"/>
      <c r="H4" s="11"/>
      <c r="I4" s="11"/>
      <c r="J4" s="12"/>
    </row>
    <row r="5" spans="2:10" ht="5.25" customHeight="1" thickTop="1"/>
    <row r="6" spans="2:10" ht="5.25" customHeight="1"/>
    <row r="7" spans="2:10">
      <c r="D7" s="13"/>
    </row>
  </sheetData>
  <mergeCells count="1">
    <mergeCell ref="C3:I3"/>
  </mergeCells>
  <printOptions horizontalCentered="1" verticalCentered="1"/>
  <pageMargins left="0.70866141732283472" right="0.70866141732283472" top="0.74803149606299213" bottom="0.74803149606299213" header="0.31496062992125984" footer="0.31496062992125984"/>
  <pageSetup scale="7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611232"/>
  </sheetPr>
  <dimension ref="A1:AI50"/>
  <sheetViews>
    <sheetView zoomScale="80" zoomScaleNormal="80" zoomScaleSheetLayoutView="93" workbookViewId="0"/>
  </sheetViews>
  <sheetFormatPr defaultColWidth="11.42578125" defaultRowHeight="17.25"/>
  <cols>
    <col min="1" max="1" width="20.85546875" style="3" customWidth="1"/>
    <col min="2" max="2" width="37.5703125" style="3" customWidth="1"/>
    <col min="3" max="3" width="11.7109375" style="3" customWidth="1"/>
    <col min="4" max="4" width="12.85546875" style="3" customWidth="1"/>
    <col min="5" max="5" width="13" style="3" customWidth="1"/>
    <col min="6" max="6" width="0.85546875" style="3" customWidth="1"/>
    <col min="7" max="8" width="12.28515625" style="3" customWidth="1"/>
    <col min="9" max="9" width="12.7109375" style="3" customWidth="1"/>
    <col min="10" max="10" width="0.85546875" style="3" customWidth="1"/>
    <col min="11" max="11" width="11.85546875" style="3" customWidth="1"/>
    <col min="12" max="13" width="12.7109375" style="3" customWidth="1"/>
    <col min="14" max="14" width="0.85546875" style="3" customWidth="1"/>
    <col min="15" max="15" width="13.5703125" style="3" customWidth="1"/>
    <col min="16" max="16" width="14.85546875" style="3" customWidth="1"/>
    <col min="17" max="17" width="16" style="3" customWidth="1"/>
    <col min="18" max="19" width="1.5703125" style="3" customWidth="1"/>
    <col min="20" max="22" width="14.7109375" style="3" customWidth="1"/>
    <col min="23" max="23" width="16.28515625" style="3" customWidth="1"/>
    <col min="24" max="28" width="14.7109375" style="3" customWidth="1"/>
    <col min="29" max="29" width="9.42578125" style="3" customWidth="1"/>
    <col min="30" max="16384" width="11.42578125" style="3"/>
  </cols>
  <sheetData>
    <row r="1" spans="1:35" s="13" customFormat="1" ht="21.95" customHeight="1">
      <c r="A1" s="80" t="s">
        <v>160</v>
      </c>
      <c r="B1" s="81"/>
      <c r="C1" s="81"/>
      <c r="D1" s="81"/>
      <c r="E1" s="81"/>
      <c r="F1" s="81"/>
      <c r="G1" s="81"/>
      <c r="H1" s="81"/>
      <c r="I1" s="81"/>
      <c r="J1" s="81"/>
      <c r="K1" s="81"/>
      <c r="L1" s="81"/>
      <c r="M1" s="81"/>
      <c r="N1" s="81"/>
      <c r="O1" s="81"/>
      <c r="P1" s="81"/>
      <c r="Q1" s="81"/>
      <c r="R1" s="82"/>
      <c r="T1" s="578" t="s">
        <v>215</v>
      </c>
      <c r="U1" s="579"/>
      <c r="V1" s="579"/>
      <c r="W1" s="579"/>
      <c r="X1" s="579"/>
      <c r="Y1" s="579"/>
      <c r="Z1" s="579"/>
      <c r="AA1" s="579"/>
      <c r="AB1" s="580"/>
      <c r="AE1" s="83"/>
    </row>
    <row r="2" spans="1:35" s="13" customFormat="1" ht="20.100000000000001" customHeight="1">
      <c r="A2" s="80" t="s">
        <v>216</v>
      </c>
      <c r="B2" s="81"/>
      <c r="C2" s="81"/>
      <c r="D2" s="81"/>
      <c r="E2" s="81"/>
      <c r="F2" s="81"/>
      <c r="G2" s="81"/>
      <c r="H2" s="81"/>
      <c r="I2" s="81"/>
      <c r="J2" s="81"/>
      <c r="K2" s="81"/>
      <c r="L2" s="81"/>
      <c r="M2" s="81"/>
      <c r="N2" s="81"/>
      <c r="O2" s="81"/>
      <c r="P2" s="81"/>
      <c r="Q2" s="81"/>
      <c r="R2" s="82"/>
      <c r="T2" s="583">
        <f>Q40</f>
        <v>0</v>
      </c>
      <c r="U2" s="592"/>
      <c r="V2" s="592"/>
      <c r="W2" s="592"/>
      <c r="X2" s="592"/>
      <c r="Y2" s="592"/>
      <c r="Z2" s="592"/>
      <c r="AA2" s="592"/>
      <c r="AB2" s="593"/>
      <c r="AE2" s="184"/>
    </row>
    <row r="3" spans="1:35" s="13" customFormat="1" ht="20.100000000000001" customHeight="1">
      <c r="A3" s="81" t="s">
        <v>217</v>
      </c>
      <c r="B3" s="81"/>
      <c r="C3" s="81"/>
      <c r="D3" s="81"/>
      <c r="E3" s="81"/>
      <c r="F3" s="81"/>
      <c r="G3" s="81"/>
      <c r="H3" s="81"/>
      <c r="I3" s="81"/>
      <c r="J3" s="81"/>
      <c r="K3" s="81"/>
      <c r="L3" s="81"/>
      <c r="M3" s="81"/>
      <c r="N3" s="81"/>
      <c r="O3" s="81"/>
      <c r="P3" s="81"/>
      <c r="Q3" s="81"/>
      <c r="R3" s="82"/>
      <c r="S3" s="3"/>
      <c r="T3" s="581">
        <f>IF(Q40=0,0,T4/$Q$40)</f>
        <v>0</v>
      </c>
      <c r="U3" s="582"/>
      <c r="V3" s="582"/>
      <c r="W3" s="581">
        <f>IF(Q40=0,0,W4/$Q$40)</f>
        <v>0</v>
      </c>
      <c r="X3" s="582"/>
      <c r="Y3" s="582"/>
      <c r="Z3" s="581">
        <f>IF(Q40=0,0,Z4/$Q$40)</f>
        <v>0</v>
      </c>
      <c r="AA3" s="582"/>
      <c r="AB3" s="582"/>
      <c r="AE3" s="184"/>
    </row>
    <row r="4" spans="1:35" s="13" customFormat="1" ht="20.100000000000001" customHeight="1">
      <c r="A4" s="81" t="s">
        <v>163</v>
      </c>
      <c r="B4" s="81"/>
      <c r="C4" s="81"/>
      <c r="D4" s="81"/>
      <c r="E4" s="81"/>
      <c r="F4" s="81"/>
      <c r="G4" s="81"/>
      <c r="H4" s="81"/>
      <c r="I4" s="81"/>
      <c r="J4" s="81"/>
      <c r="K4" s="81"/>
      <c r="L4" s="81"/>
      <c r="M4" s="81"/>
      <c r="N4" s="81"/>
      <c r="O4" s="81"/>
      <c r="P4" s="81"/>
      <c r="Q4" s="81"/>
      <c r="R4" s="82"/>
      <c r="S4" s="3"/>
      <c r="T4" s="583">
        <f>E40</f>
        <v>0</v>
      </c>
      <c r="U4" s="584"/>
      <c r="V4" s="585"/>
      <c r="W4" s="583">
        <f>I40</f>
        <v>0</v>
      </c>
      <c r="X4" s="584"/>
      <c r="Y4" s="585"/>
      <c r="Z4" s="583">
        <f>M40</f>
        <v>0</v>
      </c>
      <c r="AA4" s="584"/>
      <c r="AB4" s="585"/>
      <c r="AE4" s="184"/>
    </row>
    <row r="5" spans="1:35" s="13" customFormat="1" ht="20.100000000000001" customHeight="1">
      <c r="A5" s="80" t="s">
        <v>218</v>
      </c>
      <c r="B5" s="81"/>
      <c r="C5" s="81"/>
      <c r="D5" s="81"/>
      <c r="E5" s="81"/>
      <c r="F5" s="81"/>
      <c r="G5" s="81"/>
      <c r="H5" s="81"/>
      <c r="I5" s="81"/>
      <c r="J5" s="81"/>
      <c r="K5" s="81"/>
      <c r="L5" s="81"/>
      <c r="M5" s="81"/>
      <c r="N5" s="81"/>
      <c r="O5" s="81"/>
      <c r="P5" s="81"/>
      <c r="Q5" s="81"/>
      <c r="R5" s="82"/>
      <c r="S5" s="3"/>
      <c r="T5" s="586" t="s">
        <v>219</v>
      </c>
      <c r="U5" s="587"/>
      <c r="V5" s="588"/>
      <c r="W5" s="589" t="s">
        <v>220</v>
      </c>
      <c r="X5" s="590"/>
      <c r="Y5" s="591"/>
      <c r="Z5" s="589" t="s">
        <v>221</v>
      </c>
      <c r="AA5" s="590"/>
      <c r="AB5" s="591"/>
      <c r="AE5" s="184"/>
    </row>
    <row r="6" spans="1:35" ht="24">
      <c r="A6" s="555" t="s">
        <v>12</v>
      </c>
      <c r="B6" s="556"/>
      <c r="C6" s="556"/>
      <c r="D6" s="556"/>
      <c r="E6" s="556"/>
      <c r="F6" s="556"/>
      <c r="G6" s="556"/>
      <c r="H6" s="556"/>
      <c r="I6" s="556"/>
      <c r="J6" s="556"/>
      <c r="K6" s="556"/>
      <c r="L6" s="556"/>
      <c r="M6" s="557"/>
      <c r="N6" s="87"/>
      <c r="O6" s="555" t="s">
        <v>136</v>
      </c>
      <c r="P6" s="556"/>
      <c r="Q6" s="557"/>
      <c r="R6" s="88"/>
      <c r="T6" s="89" t="s">
        <v>174</v>
      </c>
      <c r="U6" s="89" t="s">
        <v>175</v>
      </c>
      <c r="V6" s="89" t="s">
        <v>176</v>
      </c>
      <c r="W6" s="89" t="s">
        <v>174</v>
      </c>
      <c r="X6" s="89" t="s">
        <v>175</v>
      </c>
      <c r="Y6" s="89" t="s">
        <v>176</v>
      </c>
      <c r="Z6" s="89" t="s">
        <v>174</v>
      </c>
      <c r="AA6" s="89" t="s">
        <v>175</v>
      </c>
      <c r="AB6" s="89" t="s">
        <v>176</v>
      </c>
      <c r="AC6" s="13"/>
      <c r="AD6" s="13"/>
      <c r="AE6" s="184"/>
      <c r="AF6" s="13"/>
      <c r="AG6" s="13"/>
      <c r="AH6" s="13"/>
      <c r="AI6" s="13"/>
    </row>
    <row r="7" spans="1:35" ht="12.75" customHeight="1">
      <c r="A7" s="562" t="s">
        <v>196</v>
      </c>
      <c r="B7" s="564" t="s">
        <v>222</v>
      </c>
      <c r="C7" s="566" t="s">
        <v>223</v>
      </c>
      <c r="D7" s="567"/>
      <c r="E7" s="567"/>
      <c r="F7" s="567"/>
      <c r="G7" s="567"/>
      <c r="H7" s="567"/>
      <c r="I7" s="567"/>
      <c r="J7" s="567"/>
      <c r="K7" s="567"/>
      <c r="L7" s="567"/>
      <c r="M7" s="568"/>
      <c r="N7" s="90"/>
      <c r="O7" s="596" t="s">
        <v>224</v>
      </c>
      <c r="P7" s="597"/>
      <c r="Q7" s="598"/>
      <c r="R7" s="91"/>
      <c r="S7" s="92"/>
      <c r="T7" s="93">
        <f>C36</f>
        <v>0</v>
      </c>
      <c r="U7" s="93">
        <f>D36</f>
        <v>0</v>
      </c>
      <c r="V7" s="93">
        <f>E36</f>
        <v>0</v>
      </c>
      <c r="W7" s="93">
        <f>G36</f>
        <v>0</v>
      </c>
      <c r="X7" s="93">
        <f>H36</f>
        <v>0</v>
      </c>
      <c r="Y7" s="93">
        <f>I36</f>
        <v>0</v>
      </c>
      <c r="Z7" s="93">
        <f>K36</f>
        <v>0</v>
      </c>
      <c r="AA7" s="93">
        <f>L36</f>
        <v>0</v>
      </c>
      <c r="AB7" s="93">
        <f>M36</f>
        <v>0</v>
      </c>
      <c r="AC7" s="13"/>
      <c r="AD7" s="13"/>
      <c r="AE7" s="83"/>
      <c r="AF7" s="13"/>
      <c r="AG7" s="13"/>
      <c r="AH7" s="13"/>
      <c r="AI7" s="13"/>
    </row>
    <row r="8" spans="1:35" ht="12.75" customHeight="1">
      <c r="A8" s="563"/>
      <c r="B8" s="564"/>
      <c r="C8" s="569" t="s">
        <v>219</v>
      </c>
      <c r="D8" s="570"/>
      <c r="E8" s="571"/>
      <c r="F8" s="94"/>
      <c r="G8" s="576" t="s">
        <v>220</v>
      </c>
      <c r="H8" s="570"/>
      <c r="I8" s="571"/>
      <c r="J8" s="95"/>
      <c r="K8" s="572" t="s">
        <v>221</v>
      </c>
      <c r="L8" s="573"/>
      <c r="M8" s="574"/>
      <c r="N8" s="96"/>
      <c r="O8" s="599"/>
      <c r="P8" s="600"/>
      <c r="Q8" s="601"/>
      <c r="R8" s="91"/>
      <c r="S8" s="92"/>
      <c r="T8" s="181">
        <f>IF(T4=0,0,T7/T4)</f>
        <v>0</v>
      </c>
      <c r="U8" s="181">
        <f>IF(T4=0,0,U7/T4)</f>
        <v>0</v>
      </c>
      <c r="V8" s="181">
        <f>IF(T4=0,0,V7/T4)</f>
        <v>0</v>
      </c>
      <c r="W8" s="181">
        <f>IF(W4=0,0,W7/W4)</f>
        <v>0</v>
      </c>
      <c r="X8" s="181">
        <f>IF(W4=0,0,X7/W4)</f>
        <v>0</v>
      </c>
      <c r="Y8" s="181">
        <f>IF(W4=0,0,Y7/W4)</f>
        <v>0</v>
      </c>
      <c r="Z8" s="181">
        <f>IF(Z4=0,0,Z7/Z4)</f>
        <v>0</v>
      </c>
      <c r="AA8" s="181">
        <f>IF(Z4=0,0,AA7/Z4)</f>
        <v>0</v>
      </c>
      <c r="AB8" s="181">
        <f>IF(Z4=0,0,AB7/Z4)</f>
        <v>0</v>
      </c>
      <c r="AC8" s="13"/>
      <c r="AD8" s="13"/>
      <c r="AE8" s="83"/>
      <c r="AF8" s="13"/>
      <c r="AG8" s="13"/>
      <c r="AH8" s="13"/>
      <c r="AI8" s="13"/>
    </row>
    <row r="9" spans="1:35" ht="20.25">
      <c r="A9" s="563"/>
      <c r="B9" s="564"/>
      <c r="C9" s="98" t="s">
        <v>174</v>
      </c>
      <c r="D9" s="98" t="s">
        <v>175</v>
      </c>
      <c r="E9" s="98" t="s">
        <v>176</v>
      </c>
      <c r="F9" s="99"/>
      <c r="G9" s="98" t="s">
        <v>174</v>
      </c>
      <c r="H9" s="98" t="s">
        <v>175</v>
      </c>
      <c r="I9" s="98" t="s">
        <v>176</v>
      </c>
      <c r="J9" s="99"/>
      <c r="K9" s="98" t="s">
        <v>174</v>
      </c>
      <c r="L9" s="98" t="s">
        <v>175</v>
      </c>
      <c r="M9" s="98" t="s">
        <v>176</v>
      </c>
      <c r="N9" s="99"/>
      <c r="O9" s="100" t="s">
        <v>174</v>
      </c>
      <c r="P9" s="100" t="s">
        <v>225</v>
      </c>
      <c r="Q9" s="182" t="s">
        <v>226</v>
      </c>
      <c r="R9" s="101"/>
      <c r="S9" s="92"/>
      <c r="T9" s="102"/>
      <c r="U9" s="102"/>
      <c r="V9" s="102"/>
      <c r="W9" s="102"/>
      <c r="X9" s="102"/>
      <c r="Y9" s="102"/>
      <c r="Z9" s="102"/>
      <c r="AA9" s="102"/>
      <c r="AB9" s="102"/>
      <c r="AC9" s="13"/>
      <c r="AD9" s="13"/>
      <c r="AE9" s="83"/>
      <c r="AF9" s="13"/>
      <c r="AG9" s="13"/>
      <c r="AH9" s="13"/>
    </row>
    <row r="10" spans="1:35">
      <c r="A10" s="103"/>
      <c r="B10" s="104"/>
      <c r="C10" s="105"/>
      <c r="D10" s="106"/>
      <c r="E10" s="107"/>
      <c r="F10" s="108"/>
      <c r="G10" s="105"/>
      <c r="H10" s="106"/>
      <c r="I10" s="107"/>
      <c r="J10" s="108"/>
      <c r="K10" s="105"/>
      <c r="L10" s="106"/>
      <c r="M10" s="107"/>
      <c r="N10" s="108"/>
      <c r="O10" s="105"/>
      <c r="P10" s="106"/>
      <c r="Q10" s="109"/>
      <c r="S10" s="92"/>
      <c r="T10" s="102"/>
      <c r="U10" s="102"/>
      <c r="V10" s="102"/>
      <c r="W10" s="102"/>
      <c r="X10" s="102"/>
      <c r="Y10" s="102"/>
      <c r="Z10" s="102"/>
      <c r="AA10" s="102"/>
      <c r="AB10" s="102"/>
    </row>
    <row r="11" spans="1:35" s="92" customFormat="1">
      <c r="A11" s="110"/>
      <c r="B11" s="111"/>
      <c r="C11" s="112"/>
      <c r="D11" s="108"/>
      <c r="E11" s="113"/>
      <c r="F11" s="108"/>
      <c r="G11" s="112"/>
      <c r="H11" s="108"/>
      <c r="I11" s="113"/>
      <c r="J11" s="108"/>
      <c r="K11" s="112"/>
      <c r="L11" s="108"/>
      <c r="M11" s="113"/>
      <c r="N11" s="108"/>
      <c r="O11" s="114"/>
      <c r="P11" s="115"/>
      <c r="Q11" s="116"/>
      <c r="T11" s="102"/>
      <c r="U11" s="102"/>
      <c r="V11" s="102"/>
      <c r="W11" s="102"/>
      <c r="X11" s="102"/>
      <c r="Y11" s="102"/>
      <c r="Z11" s="102"/>
      <c r="AA11" s="102"/>
      <c r="AB11" s="102"/>
      <c r="AC11" s="3"/>
      <c r="AD11" s="3"/>
      <c r="AE11" s="3"/>
      <c r="AF11" s="3"/>
      <c r="AG11" s="3"/>
      <c r="AH11" s="3"/>
      <c r="AI11" s="3"/>
    </row>
    <row r="12" spans="1:35" s="92" customFormat="1" ht="18" customHeight="1">
      <c r="A12" s="559" t="str">
        <f>VLOOKUP('Hoja de trabajo'!$A$2,Hoja1!$B$1:$C$44,2,FALSE)</f>
        <v>Elegir Institución en Hoja de trabajo</v>
      </c>
      <c r="B12" s="558" t="str">
        <f>'Hoja de trabajo'!H49</f>
        <v>SUBSIDIOS FEDERALES PARA ORGANISMOS DESCENTRALIZADOS ESTATALES       U006</v>
      </c>
      <c r="C12" s="333">
        <v>0</v>
      </c>
      <c r="D12" s="334">
        <v>0</v>
      </c>
      <c r="E12" s="335">
        <v>0</v>
      </c>
      <c r="F12" s="117"/>
      <c r="G12" s="333">
        <v>0</v>
      </c>
      <c r="H12" s="334">
        <v>0</v>
      </c>
      <c r="I12" s="335">
        <v>0</v>
      </c>
      <c r="J12" s="117"/>
      <c r="K12" s="333">
        <v>0</v>
      </c>
      <c r="L12" s="334">
        <v>0</v>
      </c>
      <c r="M12" s="335">
        <v>0</v>
      </c>
      <c r="N12" s="115"/>
      <c r="O12" s="118">
        <f>C12+G12+K12</f>
        <v>0</v>
      </c>
      <c r="P12" s="125">
        <f>O12+D12+H12+L12</f>
        <v>0</v>
      </c>
      <c r="Q12" s="126">
        <f>P12+E12+I12+M12</f>
        <v>0</v>
      </c>
      <c r="R12" s="119"/>
      <c r="T12" s="102"/>
      <c r="U12" s="102"/>
      <c r="V12" s="102"/>
      <c r="W12" s="102"/>
      <c r="X12" s="102"/>
      <c r="Y12" s="102"/>
      <c r="Z12" s="102"/>
      <c r="AA12" s="102"/>
      <c r="AB12" s="102"/>
      <c r="AC12" s="3"/>
      <c r="AD12" s="3"/>
      <c r="AE12" s="3"/>
      <c r="AF12" s="3"/>
      <c r="AG12" s="3"/>
      <c r="AH12" s="3"/>
      <c r="AI12" s="3"/>
    </row>
    <row r="13" spans="1:35" s="92" customFormat="1" ht="18" customHeight="1">
      <c r="A13" s="560"/>
      <c r="B13" s="558"/>
      <c r="C13" s="121"/>
      <c r="D13" s="122"/>
      <c r="E13" s="123"/>
      <c r="F13" s="124"/>
      <c r="G13" s="121"/>
      <c r="H13" s="122"/>
      <c r="I13" s="123"/>
      <c r="J13" s="124"/>
      <c r="K13" s="121"/>
      <c r="L13" s="122"/>
      <c r="M13" s="123"/>
      <c r="N13" s="115"/>
      <c r="O13" s="118"/>
      <c r="P13" s="125"/>
      <c r="Q13" s="126"/>
      <c r="R13" s="119"/>
      <c r="T13" s="102"/>
      <c r="U13" s="102"/>
      <c r="V13" s="102"/>
      <c r="W13" s="102"/>
      <c r="X13" s="102"/>
      <c r="Y13" s="102"/>
      <c r="Z13" s="102"/>
      <c r="AA13" s="102"/>
      <c r="AB13" s="102"/>
      <c r="AC13" s="3"/>
      <c r="AD13" s="3"/>
      <c r="AE13" s="3"/>
      <c r="AF13" s="3"/>
      <c r="AG13" s="3"/>
      <c r="AH13" s="3"/>
      <c r="AI13" s="3"/>
    </row>
    <row r="14" spans="1:35" s="92" customFormat="1" ht="5.25" customHeight="1">
      <c r="A14" s="560"/>
      <c r="B14" s="127"/>
      <c r="C14" s="128"/>
      <c r="D14" s="129"/>
      <c r="E14" s="130"/>
      <c r="F14" s="108"/>
      <c r="G14" s="128"/>
      <c r="H14" s="129"/>
      <c r="I14" s="130"/>
      <c r="J14" s="108"/>
      <c r="K14" s="128"/>
      <c r="L14" s="129"/>
      <c r="M14" s="130"/>
      <c r="N14" s="115"/>
      <c r="O14" s="131"/>
      <c r="P14" s="132"/>
      <c r="Q14" s="133"/>
      <c r="T14" s="102"/>
      <c r="U14" s="102"/>
      <c r="V14" s="102"/>
      <c r="W14" s="102"/>
      <c r="X14" s="102"/>
      <c r="Y14" s="102"/>
      <c r="Z14" s="102"/>
      <c r="AA14" s="102"/>
      <c r="AB14" s="102"/>
      <c r="AC14" s="3"/>
      <c r="AD14" s="3"/>
      <c r="AE14" s="3"/>
      <c r="AF14" s="3"/>
      <c r="AG14" s="3"/>
      <c r="AH14" s="3"/>
      <c r="AI14" s="3"/>
    </row>
    <row r="15" spans="1:35" s="92" customFormat="1" ht="18.95" customHeight="1">
      <c r="A15" s="560"/>
      <c r="B15" s="127"/>
      <c r="C15" s="112"/>
      <c r="D15" s="108"/>
      <c r="E15" s="113"/>
      <c r="F15" s="108"/>
      <c r="G15" s="112"/>
      <c r="H15" s="108"/>
      <c r="I15" s="113"/>
      <c r="J15" s="108"/>
      <c r="K15" s="114"/>
      <c r="L15" s="115"/>
      <c r="M15" s="134"/>
      <c r="N15" s="115"/>
      <c r="O15" s="114"/>
      <c r="P15" s="115"/>
      <c r="Q15" s="116"/>
      <c r="T15" s="102"/>
      <c r="U15" s="138"/>
      <c r="V15" s="594" t="s">
        <v>227</v>
      </c>
      <c r="W15" s="594"/>
      <c r="X15" s="102"/>
      <c r="Y15" s="102"/>
      <c r="Z15" s="102"/>
      <c r="AA15" s="102"/>
      <c r="AB15" s="102"/>
      <c r="AC15" s="3"/>
      <c r="AD15" s="3"/>
      <c r="AE15" s="3"/>
      <c r="AF15" s="3"/>
      <c r="AG15" s="3"/>
      <c r="AH15" s="3"/>
      <c r="AI15" s="3"/>
    </row>
    <row r="16" spans="1:35" s="92" customFormat="1" ht="18.95" customHeight="1">
      <c r="A16" s="560"/>
      <c r="B16" s="575" t="str">
        <f>'Hoja de trabajo'!H50</f>
        <v>PROGRAMA PARA EL DESARROLLO PROFESIONAL DOCENTE (PRODEP)                   S247</v>
      </c>
      <c r="C16" s="333">
        <v>0</v>
      </c>
      <c r="D16" s="334">
        <v>0</v>
      </c>
      <c r="E16" s="335">
        <v>0</v>
      </c>
      <c r="F16" s="117"/>
      <c r="G16" s="333">
        <v>0</v>
      </c>
      <c r="H16" s="334">
        <v>0</v>
      </c>
      <c r="I16" s="335">
        <v>0</v>
      </c>
      <c r="J16" s="108"/>
      <c r="K16" s="333">
        <v>0</v>
      </c>
      <c r="L16" s="334">
        <v>0</v>
      </c>
      <c r="M16" s="335">
        <v>0</v>
      </c>
      <c r="N16" s="115"/>
      <c r="O16" s="118">
        <f>C16+G16+K16</f>
        <v>0</v>
      </c>
      <c r="P16" s="125">
        <f>O16+D16+H16+L16</f>
        <v>0</v>
      </c>
      <c r="Q16" s="126">
        <f>P16+E16+I16+M16</f>
        <v>0</v>
      </c>
      <c r="R16" s="119"/>
      <c r="T16" s="102"/>
      <c r="U16" s="138"/>
      <c r="V16" s="595"/>
      <c r="W16" s="595"/>
      <c r="X16" s="102"/>
      <c r="Y16" s="102"/>
      <c r="Z16" s="102"/>
      <c r="AA16" s="102"/>
      <c r="AB16" s="102"/>
      <c r="AC16" s="3"/>
      <c r="AD16" s="3"/>
      <c r="AE16" s="3"/>
      <c r="AF16" s="3"/>
      <c r="AG16" s="3"/>
      <c r="AH16" s="3"/>
      <c r="AI16" s="3"/>
    </row>
    <row r="17" spans="1:35" s="92" customFormat="1" ht="18.95" customHeight="1">
      <c r="A17" s="560"/>
      <c r="B17" s="575"/>
      <c r="C17" s="112"/>
      <c r="D17" s="108"/>
      <c r="E17" s="113"/>
      <c r="F17" s="108"/>
      <c r="G17" s="112"/>
      <c r="H17" s="108"/>
      <c r="I17" s="113"/>
      <c r="J17" s="108"/>
      <c r="K17" s="118"/>
      <c r="L17" s="115"/>
      <c r="M17" s="134"/>
      <c r="N17" s="115"/>
      <c r="O17" s="114"/>
      <c r="P17" s="115"/>
      <c r="Q17" s="116"/>
      <c r="T17" s="102"/>
      <c r="U17" s="138"/>
      <c r="V17" s="149" t="s">
        <v>228</v>
      </c>
      <c r="W17" s="150"/>
      <c r="X17" s="102"/>
      <c r="Y17" s="102"/>
      <c r="Z17" s="102"/>
      <c r="AA17" s="102"/>
      <c r="AB17" s="102"/>
      <c r="AC17" s="3"/>
      <c r="AE17" s="3"/>
      <c r="AF17" s="3"/>
      <c r="AG17" s="3"/>
      <c r="AH17" s="3"/>
      <c r="AI17" s="3"/>
    </row>
    <row r="18" spans="1:35" s="92" customFormat="1" ht="18.95" customHeight="1">
      <c r="A18" s="560"/>
      <c r="B18" s="135"/>
      <c r="C18" s="112"/>
      <c r="D18" s="108"/>
      <c r="E18" s="113" t="s">
        <v>229</v>
      </c>
      <c r="F18" s="108"/>
      <c r="G18" s="112"/>
      <c r="H18" s="108"/>
      <c r="I18" s="113"/>
      <c r="J18" s="108"/>
      <c r="K18" s="118"/>
      <c r="L18" s="115"/>
      <c r="M18" s="134"/>
      <c r="N18" s="115"/>
      <c r="O18" s="114"/>
      <c r="P18" s="115"/>
      <c r="Q18" s="116"/>
      <c r="T18" s="102"/>
      <c r="U18" s="138"/>
      <c r="V18" s="152"/>
      <c r="W18" s="153"/>
      <c r="X18" s="102"/>
      <c r="Y18" s="102"/>
      <c r="Z18" s="102"/>
      <c r="AA18" s="102"/>
      <c r="AB18" s="102"/>
      <c r="AC18" s="3"/>
      <c r="AE18" s="3"/>
      <c r="AF18" s="3"/>
      <c r="AG18" s="3"/>
      <c r="AH18" s="3"/>
      <c r="AI18" s="3"/>
    </row>
    <row r="19" spans="1:35" s="92" customFormat="1" ht="18.95" customHeight="1">
      <c r="A19" s="560"/>
      <c r="B19" s="565" t="str">
        <f>'Hoja de trabajo'!H51</f>
        <v>EXTRAORDINARIO       U006</v>
      </c>
      <c r="C19" s="333">
        <v>0</v>
      </c>
      <c r="D19" s="334">
        <v>0</v>
      </c>
      <c r="E19" s="335">
        <v>0</v>
      </c>
      <c r="F19" s="117"/>
      <c r="G19" s="333">
        <v>0</v>
      </c>
      <c r="H19" s="334">
        <v>0</v>
      </c>
      <c r="I19" s="335">
        <v>0</v>
      </c>
      <c r="J19" s="108"/>
      <c r="K19" s="333">
        <v>0</v>
      </c>
      <c r="L19" s="334">
        <v>0</v>
      </c>
      <c r="M19" s="335">
        <v>0</v>
      </c>
      <c r="N19" s="115"/>
      <c r="O19" s="118">
        <f>C19+G19+K19</f>
        <v>0</v>
      </c>
      <c r="P19" s="125">
        <f>O19+D19+H19+L19</f>
        <v>0</v>
      </c>
      <c r="Q19" s="126">
        <f>P19+E19+I19+M19</f>
        <v>0</v>
      </c>
      <c r="R19" s="119"/>
      <c r="T19" s="102"/>
      <c r="U19" s="176" t="s">
        <v>230</v>
      </c>
      <c r="V19" s="161" t="s">
        <v>231</v>
      </c>
      <c r="W19" s="162">
        <f>'Fracción I 2025'!F38</f>
        <v>0</v>
      </c>
      <c r="X19" s="102"/>
      <c r="Y19" s="102"/>
      <c r="Z19" s="102"/>
      <c r="AA19" s="102"/>
      <c r="AB19" s="102"/>
      <c r="AC19" s="3"/>
      <c r="AE19" s="3"/>
      <c r="AF19" s="3"/>
      <c r="AG19" s="3"/>
      <c r="AH19" s="3"/>
      <c r="AI19" s="3"/>
    </row>
    <row r="20" spans="1:35" s="92" customFormat="1" ht="18.95" customHeight="1">
      <c r="A20" s="560"/>
      <c r="B20" s="565"/>
      <c r="C20" s="112"/>
      <c r="D20" s="108"/>
      <c r="E20" s="113"/>
      <c r="F20" s="108"/>
      <c r="G20" s="112"/>
      <c r="H20" s="108"/>
      <c r="I20" s="113"/>
      <c r="J20" s="108"/>
      <c r="K20" s="114"/>
      <c r="L20" s="115"/>
      <c r="M20" s="134"/>
      <c r="N20" s="115"/>
      <c r="O20" s="114"/>
      <c r="P20" s="115"/>
      <c r="Q20" s="116"/>
      <c r="T20" s="102"/>
      <c r="U20" s="138"/>
      <c r="V20" s="161"/>
      <c r="W20" s="153"/>
      <c r="X20" s="102"/>
      <c r="Y20" s="102"/>
      <c r="Z20" s="102"/>
      <c r="AA20" s="102"/>
      <c r="AB20" s="102"/>
      <c r="AC20" s="3"/>
      <c r="AF20" s="3"/>
      <c r="AG20" s="3"/>
      <c r="AH20" s="3"/>
      <c r="AI20" s="3"/>
    </row>
    <row r="21" spans="1:35" s="92" customFormat="1" ht="18.95" customHeight="1">
      <c r="A21" s="560"/>
      <c r="B21" s="136"/>
      <c r="C21" s="112"/>
      <c r="D21" s="108"/>
      <c r="E21" s="113"/>
      <c r="F21" s="108"/>
      <c r="G21" s="112"/>
      <c r="H21" s="108"/>
      <c r="I21" s="113"/>
      <c r="J21" s="108"/>
      <c r="K21" s="114"/>
      <c r="L21" s="115"/>
      <c r="M21" s="134"/>
      <c r="N21" s="115"/>
      <c r="O21" s="114"/>
      <c r="P21" s="115"/>
      <c r="Q21" s="116"/>
      <c r="T21" s="102"/>
      <c r="U21" s="138" t="s">
        <v>232</v>
      </c>
      <c r="V21" s="161" t="s">
        <v>233</v>
      </c>
      <c r="W21" s="162">
        <v>0</v>
      </c>
      <c r="X21" s="102"/>
      <c r="Y21" s="102"/>
      <c r="Z21" s="102"/>
      <c r="AA21" s="102"/>
      <c r="AB21" s="102"/>
      <c r="AC21" s="3"/>
      <c r="AD21" s="3"/>
      <c r="AG21" s="3"/>
      <c r="AH21" s="3"/>
      <c r="AI21" s="3"/>
    </row>
    <row r="22" spans="1:35" s="92" customFormat="1" ht="18.95" customHeight="1">
      <c r="A22" s="560"/>
      <c r="B22" s="558" t="str">
        <f>'Hoja de trabajo'!H52</f>
        <v>AAA</v>
      </c>
      <c r="C22" s="333">
        <v>0</v>
      </c>
      <c r="D22" s="334">
        <v>0</v>
      </c>
      <c r="E22" s="335">
        <v>0</v>
      </c>
      <c r="F22" s="117"/>
      <c r="G22" s="333">
        <v>0</v>
      </c>
      <c r="H22" s="334">
        <v>0</v>
      </c>
      <c r="I22" s="335">
        <v>0</v>
      </c>
      <c r="J22" s="108"/>
      <c r="K22" s="333">
        <v>0</v>
      </c>
      <c r="L22" s="334">
        <v>0</v>
      </c>
      <c r="M22" s="335">
        <v>0</v>
      </c>
      <c r="N22" s="115"/>
      <c r="O22" s="118">
        <f>C22+G22+K22</f>
        <v>0</v>
      </c>
      <c r="P22" s="125">
        <f>O22+D22+H22+L22</f>
        <v>0</v>
      </c>
      <c r="Q22" s="126">
        <f>P22+E22+I22+M22</f>
        <v>0</v>
      </c>
      <c r="R22" s="119"/>
      <c r="T22" s="102"/>
      <c r="U22" s="138"/>
      <c r="V22" s="161"/>
      <c r="W22" s="162"/>
      <c r="X22" s="102"/>
      <c r="Y22" s="102"/>
      <c r="Z22" s="102"/>
      <c r="AA22" s="102"/>
      <c r="AB22" s="102"/>
      <c r="AC22" s="3"/>
      <c r="AD22" s="3"/>
      <c r="AG22" s="3"/>
      <c r="AH22" s="3"/>
      <c r="AI22" s="3"/>
    </row>
    <row r="23" spans="1:35" s="92" customFormat="1" ht="18.95" customHeight="1">
      <c r="A23" s="560"/>
      <c r="B23" s="558"/>
      <c r="C23" s="112"/>
      <c r="D23" s="108"/>
      <c r="E23" s="113"/>
      <c r="F23" s="108"/>
      <c r="G23" s="112"/>
      <c r="H23" s="108"/>
      <c r="I23" s="113"/>
      <c r="J23" s="108"/>
      <c r="K23" s="114"/>
      <c r="L23" s="115"/>
      <c r="M23" s="134"/>
      <c r="N23" s="115"/>
      <c r="O23" s="114"/>
      <c r="P23" s="115"/>
      <c r="Q23" s="116"/>
      <c r="T23" s="102"/>
      <c r="U23" s="138" t="s">
        <v>232</v>
      </c>
      <c r="V23" s="161" t="s">
        <v>234</v>
      </c>
      <c r="W23" s="162">
        <f>Q40</f>
        <v>0</v>
      </c>
      <c r="X23" s="102"/>
      <c r="Y23" s="102"/>
      <c r="Z23" s="102"/>
      <c r="AA23" s="102"/>
      <c r="AB23" s="102"/>
      <c r="AC23" s="3"/>
      <c r="AD23" s="3"/>
      <c r="AG23" s="3"/>
      <c r="AH23" s="3"/>
      <c r="AI23" s="3"/>
    </row>
    <row r="24" spans="1:35" s="92" customFormat="1" ht="18.95" customHeight="1">
      <c r="A24" s="560"/>
      <c r="B24" s="136"/>
      <c r="C24" s="112"/>
      <c r="D24" s="108"/>
      <c r="E24" s="113"/>
      <c r="F24" s="108"/>
      <c r="G24" s="112"/>
      <c r="H24" s="108"/>
      <c r="I24" s="113"/>
      <c r="J24" s="108"/>
      <c r="K24" s="114"/>
      <c r="L24" s="115"/>
      <c r="M24" s="134"/>
      <c r="N24" s="115"/>
      <c r="O24" s="114"/>
      <c r="P24" s="115"/>
      <c r="Q24" s="116"/>
      <c r="T24" s="102"/>
      <c r="U24" s="176"/>
      <c r="V24" s="152"/>
      <c r="W24" s="162"/>
      <c r="X24" s="102"/>
      <c r="Y24" s="102"/>
      <c r="Z24" s="102"/>
      <c r="AA24" s="102"/>
      <c r="AB24" s="102"/>
      <c r="AC24" s="3"/>
      <c r="AD24" s="3"/>
      <c r="AE24" s="3"/>
      <c r="AG24" s="3"/>
      <c r="AH24" s="3"/>
      <c r="AI24" s="3"/>
    </row>
    <row r="25" spans="1:35" s="92" customFormat="1" ht="18.95" customHeight="1" thickBot="1">
      <c r="A25" s="560"/>
      <c r="B25" s="565" t="str">
        <f>'Hoja de trabajo'!H53</f>
        <v>BBB</v>
      </c>
      <c r="C25" s="333">
        <v>0</v>
      </c>
      <c r="D25" s="334">
        <v>0</v>
      </c>
      <c r="E25" s="335">
        <v>0</v>
      </c>
      <c r="F25" s="117"/>
      <c r="G25" s="333">
        <v>0</v>
      </c>
      <c r="H25" s="334">
        <v>0</v>
      </c>
      <c r="I25" s="335">
        <v>0</v>
      </c>
      <c r="J25" s="108"/>
      <c r="K25" s="333">
        <v>0</v>
      </c>
      <c r="L25" s="334">
        <v>0</v>
      </c>
      <c r="M25" s="335">
        <v>0</v>
      </c>
      <c r="N25" s="115"/>
      <c r="O25" s="118">
        <f>C25+G25+K25</f>
        <v>0</v>
      </c>
      <c r="P25" s="125">
        <f>O25+D25+H25+L25</f>
        <v>0</v>
      </c>
      <c r="Q25" s="126">
        <f>P25+E25+I25+M25</f>
        <v>0</v>
      </c>
      <c r="R25" s="119"/>
      <c r="T25" s="102"/>
      <c r="U25" s="178" t="s">
        <v>235</v>
      </c>
      <c r="V25" s="152"/>
      <c r="W25" s="177">
        <f>W19-(W21+W23)</f>
        <v>0</v>
      </c>
      <c r="X25" s="102"/>
      <c r="Y25" s="102"/>
      <c r="Z25" s="102"/>
      <c r="AA25" s="102"/>
      <c r="AB25" s="102"/>
      <c r="AD25" s="3"/>
      <c r="AE25" s="3"/>
      <c r="AF25" s="3"/>
      <c r="AG25" s="3"/>
      <c r="AH25" s="3"/>
      <c r="AI25" s="3"/>
    </row>
    <row r="26" spans="1:35" s="92" customFormat="1" ht="18.95" customHeight="1" thickTop="1">
      <c r="A26" s="560"/>
      <c r="B26" s="565"/>
      <c r="C26" s="112"/>
      <c r="D26" s="108"/>
      <c r="E26" s="113"/>
      <c r="F26" s="108"/>
      <c r="G26" s="112"/>
      <c r="H26" s="108"/>
      <c r="I26" s="113"/>
      <c r="J26" s="108"/>
      <c r="K26" s="114"/>
      <c r="L26" s="115"/>
      <c r="M26" s="134"/>
      <c r="N26" s="115"/>
      <c r="O26" s="114"/>
      <c r="P26" s="115"/>
      <c r="Q26" s="116"/>
      <c r="T26" s="102"/>
      <c r="U26" s="169"/>
      <c r="V26" s="179"/>
      <c r="W26" s="183"/>
      <c r="X26" s="102"/>
      <c r="Y26" s="102"/>
      <c r="Z26" s="102"/>
      <c r="AA26" s="102"/>
      <c r="AB26" s="102"/>
      <c r="AD26" s="3"/>
      <c r="AE26" s="3"/>
      <c r="AF26" s="3"/>
      <c r="AG26" s="3"/>
      <c r="AH26" s="3"/>
      <c r="AI26" s="3"/>
    </row>
    <row r="27" spans="1:35" s="92" customFormat="1" ht="18.95" customHeight="1">
      <c r="A27" s="560"/>
      <c r="B27" s="136"/>
      <c r="C27" s="112"/>
      <c r="D27" s="108"/>
      <c r="E27" s="113"/>
      <c r="F27" s="108"/>
      <c r="G27" s="112"/>
      <c r="H27" s="108"/>
      <c r="I27" s="113"/>
      <c r="J27" s="108"/>
      <c r="K27" s="114"/>
      <c r="L27" s="115"/>
      <c r="M27" s="134"/>
      <c r="N27" s="115"/>
      <c r="O27" s="114"/>
      <c r="P27" s="115"/>
      <c r="Q27" s="116"/>
      <c r="T27" s="102"/>
      <c r="U27" s="102"/>
      <c r="V27" s="102"/>
      <c r="W27" s="102"/>
      <c r="X27" s="102"/>
      <c r="Y27" s="102"/>
      <c r="Z27" s="102"/>
      <c r="AA27" s="102"/>
      <c r="AB27" s="102"/>
      <c r="AC27" s="3"/>
      <c r="AD27" s="3"/>
      <c r="AE27" s="3"/>
      <c r="AF27" s="3"/>
      <c r="AG27" s="3"/>
      <c r="AH27" s="3"/>
      <c r="AI27" s="3"/>
    </row>
    <row r="28" spans="1:35" s="92" customFormat="1" ht="18.95" customHeight="1">
      <c r="A28" s="560"/>
      <c r="B28" s="558" t="str">
        <f>'Hoja de trabajo'!H54</f>
        <v>CCC</v>
      </c>
      <c r="C28" s="333">
        <v>0</v>
      </c>
      <c r="D28" s="334">
        <v>0</v>
      </c>
      <c r="E28" s="335">
        <v>0</v>
      </c>
      <c r="F28" s="117"/>
      <c r="G28" s="333">
        <v>0</v>
      </c>
      <c r="H28" s="334">
        <v>0</v>
      </c>
      <c r="I28" s="335">
        <v>0</v>
      </c>
      <c r="J28" s="108"/>
      <c r="K28" s="333">
        <v>0</v>
      </c>
      <c r="L28" s="334">
        <v>0</v>
      </c>
      <c r="M28" s="335">
        <v>0</v>
      </c>
      <c r="N28" s="115"/>
      <c r="O28" s="118">
        <f>C28+G28+K28</f>
        <v>0</v>
      </c>
      <c r="P28" s="125">
        <f>O28+D28+H28+L28</f>
        <v>0</v>
      </c>
      <c r="Q28" s="126">
        <f>P28+E28+I28+M28</f>
        <v>0</v>
      </c>
      <c r="R28" s="119"/>
      <c r="S28" s="3"/>
      <c r="T28" s="102"/>
      <c r="U28" s="102"/>
      <c r="V28" s="102"/>
      <c r="W28" s="102"/>
      <c r="X28" s="102"/>
      <c r="Y28" s="102"/>
      <c r="Z28" s="102"/>
      <c r="AA28" s="102"/>
      <c r="AB28" s="102"/>
      <c r="AC28" s="3"/>
      <c r="AD28" s="3"/>
      <c r="AE28" s="3"/>
      <c r="AF28" s="3"/>
      <c r="AG28" s="3"/>
      <c r="AH28" s="3"/>
      <c r="AI28" s="3"/>
    </row>
    <row r="29" spans="1:35" s="92" customFormat="1" ht="18.95" customHeight="1">
      <c r="A29" s="560"/>
      <c r="B29" s="558"/>
      <c r="C29" s="112"/>
      <c r="D29" s="108"/>
      <c r="E29" s="113"/>
      <c r="F29" s="108"/>
      <c r="G29" s="112"/>
      <c r="H29" s="108"/>
      <c r="I29" s="113"/>
      <c r="J29" s="108"/>
      <c r="K29" s="114"/>
      <c r="L29" s="115"/>
      <c r="M29" s="134"/>
      <c r="N29" s="115"/>
      <c r="O29" s="114"/>
      <c r="P29" s="115"/>
      <c r="Q29" s="116"/>
      <c r="S29" s="3"/>
      <c r="T29" s="3"/>
      <c r="U29" s="3"/>
      <c r="Z29" s="3"/>
      <c r="AE29" s="3"/>
      <c r="AF29" s="3"/>
      <c r="AG29" s="3"/>
      <c r="AH29" s="3"/>
      <c r="AI29" s="3"/>
    </row>
    <row r="30" spans="1:35" s="92" customFormat="1" ht="18.95" customHeight="1">
      <c r="A30" s="560"/>
      <c r="B30" s="137"/>
      <c r="C30" s="112"/>
      <c r="D30" s="108"/>
      <c r="E30" s="113"/>
      <c r="F30" s="108"/>
      <c r="G30" s="112"/>
      <c r="H30" s="108"/>
      <c r="I30" s="113"/>
      <c r="J30" s="108"/>
      <c r="K30" s="114"/>
      <c r="L30" s="115"/>
      <c r="M30" s="134"/>
      <c r="N30" s="115"/>
      <c r="O30" s="114"/>
      <c r="P30" s="115"/>
      <c r="Q30" s="116"/>
      <c r="S30" s="3"/>
      <c r="T30" s="3"/>
      <c r="U30" s="339"/>
      <c r="V30" s="339"/>
      <c r="W30" s="339"/>
      <c r="Z30" s="3"/>
      <c r="AE30" s="3"/>
      <c r="AF30" s="3"/>
      <c r="AG30" s="3"/>
      <c r="AH30" s="3"/>
      <c r="AI30" s="3"/>
    </row>
    <row r="31" spans="1:35" s="92" customFormat="1" ht="18.95" customHeight="1">
      <c r="A31" s="560"/>
      <c r="B31" s="558" t="str">
        <f>'Hoja de trabajo'!H55</f>
        <v>DDD</v>
      </c>
      <c r="C31" s="333">
        <v>0</v>
      </c>
      <c r="D31" s="334">
        <v>0</v>
      </c>
      <c r="E31" s="335">
        <v>0</v>
      </c>
      <c r="F31" s="117"/>
      <c r="G31" s="333">
        <v>0</v>
      </c>
      <c r="H31" s="334">
        <v>0</v>
      </c>
      <c r="I31" s="335">
        <v>0</v>
      </c>
      <c r="J31" s="108"/>
      <c r="K31" s="333">
        <v>0</v>
      </c>
      <c r="L31" s="334">
        <v>0</v>
      </c>
      <c r="M31" s="335">
        <v>0</v>
      </c>
      <c r="N31" s="115"/>
      <c r="O31" s="118">
        <f>C31+G31+K31</f>
        <v>0</v>
      </c>
      <c r="P31" s="125">
        <f>O31+D31+H31+L31</f>
        <v>0</v>
      </c>
      <c r="Q31" s="126">
        <f>P31+E31+I31+M31</f>
        <v>0</v>
      </c>
      <c r="R31" s="119"/>
      <c r="S31" s="3"/>
      <c r="T31" s="3"/>
      <c r="U31" s="339"/>
      <c r="V31" s="339"/>
      <c r="W31" s="60"/>
      <c r="Z31" s="3"/>
      <c r="AE31" s="3"/>
      <c r="AF31" s="3"/>
      <c r="AG31" s="3"/>
      <c r="AH31" s="3"/>
      <c r="AI31" s="3"/>
    </row>
    <row r="32" spans="1:35" s="92" customFormat="1" ht="18.95" customHeight="1">
      <c r="A32" s="560"/>
      <c r="B32" s="558"/>
      <c r="C32" s="112"/>
      <c r="D32" s="108"/>
      <c r="E32" s="113"/>
      <c r="F32" s="108"/>
      <c r="G32" s="112"/>
      <c r="H32" s="108"/>
      <c r="I32" s="113"/>
      <c r="J32" s="108"/>
      <c r="K32" s="114"/>
      <c r="L32" s="115"/>
      <c r="M32" s="134"/>
      <c r="N32" s="115"/>
      <c r="O32" s="114"/>
      <c r="P32" s="115"/>
      <c r="Q32" s="116"/>
      <c r="S32" s="3"/>
      <c r="T32" s="336"/>
      <c r="U32" s="63"/>
      <c r="V32" s="63"/>
      <c r="W32" s="63"/>
      <c r="AE32" s="3"/>
      <c r="AF32" s="3"/>
      <c r="AG32" s="3"/>
      <c r="AH32" s="3"/>
      <c r="AI32" s="3"/>
    </row>
    <row r="33" spans="1:35" s="92" customFormat="1" ht="18.95" customHeight="1" thickBot="1">
      <c r="A33" s="561"/>
      <c r="B33" s="139"/>
      <c r="C33" s="140"/>
      <c r="D33" s="141"/>
      <c r="E33" s="142"/>
      <c r="F33" s="141"/>
      <c r="G33" s="140"/>
      <c r="H33" s="141"/>
      <c r="I33" s="142"/>
      <c r="J33" s="141"/>
      <c r="K33" s="143"/>
      <c r="L33" s="144"/>
      <c r="M33" s="145"/>
      <c r="N33" s="144"/>
      <c r="O33" s="143"/>
      <c r="P33" s="144"/>
      <c r="Q33" s="146"/>
      <c r="S33" s="3"/>
      <c r="T33" s="340"/>
      <c r="U33" s="341"/>
      <c r="V33" s="342"/>
      <c r="W33" s="63"/>
      <c r="AE33" s="3"/>
      <c r="AF33" s="3"/>
      <c r="AG33" s="3"/>
      <c r="AH33" s="3"/>
      <c r="AI33" s="3"/>
    </row>
    <row r="34" spans="1:35" s="92" customFormat="1">
      <c r="A34" s="147"/>
      <c r="B34" s="108"/>
      <c r="C34" s="108"/>
      <c r="D34" s="108"/>
      <c r="E34" s="108"/>
      <c r="F34" s="108"/>
      <c r="G34" s="108"/>
      <c r="H34" s="108"/>
      <c r="I34" s="108"/>
      <c r="J34" s="108"/>
      <c r="K34" s="115"/>
      <c r="L34" s="115"/>
      <c r="M34" s="115"/>
      <c r="N34" s="115"/>
      <c r="O34" s="115"/>
      <c r="P34" s="115"/>
      <c r="Q34" s="148"/>
      <c r="S34" s="3"/>
      <c r="T34" s="340"/>
      <c r="U34" s="341"/>
      <c r="V34" s="342"/>
      <c r="W34" s="63"/>
      <c r="AE34" s="3"/>
      <c r="AF34" s="3"/>
      <c r="AG34" s="3"/>
      <c r="AH34" s="3"/>
      <c r="AI34" s="3"/>
    </row>
    <row r="35" spans="1:35" s="92" customFormat="1">
      <c r="A35" s="151"/>
      <c r="B35" s="108"/>
      <c r="C35" s="108"/>
      <c r="D35" s="108"/>
      <c r="E35" s="108"/>
      <c r="F35" s="108"/>
      <c r="G35" s="108"/>
      <c r="H35" s="108"/>
      <c r="I35" s="108"/>
      <c r="J35" s="108"/>
      <c r="K35" s="115"/>
      <c r="L35" s="115"/>
      <c r="M35" s="115"/>
      <c r="N35" s="115"/>
      <c r="O35" s="115"/>
      <c r="P35" s="115"/>
      <c r="Q35" s="116"/>
      <c r="S35" s="3"/>
      <c r="T35" s="337"/>
      <c r="U35" s="63"/>
      <c r="V35" s="342"/>
      <c r="W35" s="63"/>
      <c r="AE35" s="3"/>
      <c r="AF35" s="3"/>
      <c r="AG35" s="3"/>
      <c r="AH35" s="3"/>
      <c r="AI35" s="3"/>
    </row>
    <row r="36" spans="1:35" s="92" customFormat="1" ht="18" thickBot="1">
      <c r="A36" s="154"/>
      <c r="B36" s="155" t="s">
        <v>187</v>
      </c>
      <c r="C36" s="156">
        <f>C12+C16+C19+C22+C25+C28+C31</f>
        <v>0</v>
      </c>
      <c r="D36" s="156">
        <f>D12+D16+D19+D22+D25+D28+D31</f>
        <v>0</v>
      </c>
      <c r="E36" s="156">
        <f>E12+E16+E19+E22+E25+E28+E31</f>
        <v>0</v>
      </c>
      <c r="F36" s="155"/>
      <c r="G36" s="156">
        <f>G12+G16+G19+G22+G25+G28+G31</f>
        <v>0</v>
      </c>
      <c r="H36" s="156">
        <f>H12+H16+H19+H22+H25+H28+H31</f>
        <v>0</v>
      </c>
      <c r="I36" s="156">
        <f>I12+I16+I19+I22+I25+I28+I31</f>
        <v>0</v>
      </c>
      <c r="J36" s="155"/>
      <c r="K36" s="156">
        <f>K12+K16+K19+K22+K25+K28+K31</f>
        <v>0</v>
      </c>
      <c r="L36" s="156">
        <f>L12+L16+L19+L22+L25+L28+L31</f>
        <v>0</v>
      </c>
      <c r="M36" s="156">
        <f>M12+M16+M19+M22+M25+M28+M31</f>
        <v>0</v>
      </c>
      <c r="N36" s="157"/>
      <c r="O36" s="156">
        <f>O12+O16+O19+O22+O25+O28+O31</f>
        <v>0</v>
      </c>
      <c r="P36" s="156">
        <f>P12+P16+P19+P22+P25+P28+P31</f>
        <v>0</v>
      </c>
      <c r="Q36" s="158">
        <f>Q12+Q16+Q19+Q22+Q25+Q28+Q31</f>
        <v>0</v>
      </c>
      <c r="R36" s="159"/>
      <c r="S36" s="160"/>
      <c r="T36" s="337"/>
      <c r="U36" s="63"/>
      <c r="V36" s="342"/>
      <c r="W36" s="63"/>
      <c r="AE36" s="3"/>
      <c r="AF36" s="3"/>
      <c r="AG36" s="3"/>
      <c r="AH36" s="3"/>
      <c r="AI36" s="3"/>
    </row>
    <row r="37" spans="1:35" s="92" customFormat="1" ht="18" thickTop="1">
      <c r="A37" s="163"/>
      <c r="Q37" s="164"/>
      <c r="S37" s="3"/>
      <c r="T37" s="336"/>
      <c r="U37" s="63"/>
      <c r="V37" s="342"/>
      <c r="W37" s="63"/>
      <c r="AE37" s="3"/>
      <c r="AF37" s="3"/>
      <c r="AG37" s="3"/>
      <c r="AH37" s="3"/>
      <c r="AI37" s="3"/>
    </row>
    <row r="38" spans="1:35" s="92" customFormat="1">
      <c r="A38" s="154"/>
      <c r="B38" s="155" t="s">
        <v>188</v>
      </c>
      <c r="C38" s="165">
        <f>C36</f>
        <v>0</v>
      </c>
      <c r="D38" s="165">
        <f>D36+C38</f>
        <v>0</v>
      </c>
      <c r="E38" s="165">
        <f>E36+D38</f>
        <v>0</v>
      </c>
      <c r="F38" s="155"/>
      <c r="G38" s="165">
        <f>G36+E38</f>
        <v>0</v>
      </c>
      <c r="H38" s="165">
        <f>H36+G38</f>
        <v>0</v>
      </c>
      <c r="I38" s="165">
        <f>I36+H38</f>
        <v>0</v>
      </c>
      <c r="J38" s="155"/>
      <c r="K38" s="165">
        <f>K36+I38</f>
        <v>0</v>
      </c>
      <c r="L38" s="165">
        <f>L36+K38</f>
        <v>0</v>
      </c>
      <c r="M38" s="165">
        <f>M36+L38</f>
        <v>0</v>
      </c>
      <c r="N38" s="157"/>
      <c r="O38" s="165">
        <f>C36+G36+K36</f>
        <v>0</v>
      </c>
      <c r="P38" s="165">
        <f>D36+H36+L36+O38</f>
        <v>0</v>
      </c>
      <c r="Q38" s="166">
        <f>E36+I36+M36+P38</f>
        <v>0</v>
      </c>
      <c r="R38" s="159"/>
      <c r="S38" s="3"/>
      <c r="T38" s="336"/>
      <c r="U38" s="63"/>
      <c r="V38" s="342"/>
      <c r="W38" s="63"/>
      <c r="AC38" s="67"/>
      <c r="AD38" s="3"/>
      <c r="AE38" s="3"/>
      <c r="AF38" s="3"/>
      <c r="AG38" s="3"/>
      <c r="AH38" s="3"/>
      <c r="AI38" s="3"/>
    </row>
    <row r="39" spans="1:35" s="92" customFormat="1">
      <c r="A39" s="154"/>
      <c r="B39" s="155"/>
      <c r="C39" s="155"/>
      <c r="D39" s="155"/>
      <c r="E39" s="155"/>
      <c r="F39" s="155"/>
      <c r="G39" s="155"/>
      <c r="H39" s="155"/>
      <c r="I39" s="155"/>
      <c r="J39" s="155"/>
      <c r="K39" s="155"/>
      <c r="L39" s="155"/>
      <c r="M39" s="155"/>
      <c r="N39" s="157"/>
      <c r="O39" s="155"/>
      <c r="P39" s="155"/>
      <c r="Q39" s="167"/>
      <c r="R39" s="168"/>
      <c r="S39" s="3"/>
      <c r="T39" s="3"/>
      <c r="U39" s="343"/>
      <c r="V39" s="338"/>
      <c r="W39" s="3"/>
      <c r="X39" s="3"/>
      <c r="Y39" s="3"/>
      <c r="Z39" s="3"/>
      <c r="AA39" s="3"/>
      <c r="AB39" s="3"/>
      <c r="AC39" s="3"/>
      <c r="AD39" s="3"/>
      <c r="AE39" s="3"/>
      <c r="AF39" s="3"/>
      <c r="AG39" s="3"/>
      <c r="AH39" s="3"/>
      <c r="AI39" s="3"/>
    </row>
    <row r="40" spans="1:35" s="92" customFormat="1">
      <c r="A40" s="170"/>
      <c r="B40" s="155" t="s">
        <v>189</v>
      </c>
      <c r="C40" s="171"/>
      <c r="D40" s="172"/>
      <c r="E40" s="172">
        <f>C36+D36+E36</f>
        <v>0</v>
      </c>
      <c r="F40" s="171"/>
      <c r="G40" s="171"/>
      <c r="H40" s="172"/>
      <c r="I40" s="172">
        <f>G36+H36+I36</f>
        <v>0</v>
      </c>
      <c r="J40" s="171"/>
      <c r="K40" s="171"/>
      <c r="L40" s="172"/>
      <c r="M40" s="172">
        <f>K36+L36+M36</f>
        <v>0</v>
      </c>
      <c r="N40" s="171"/>
      <c r="O40" s="171"/>
      <c r="P40" s="172"/>
      <c r="Q40" s="173">
        <f>E40+I40+M40</f>
        <v>0</v>
      </c>
      <c r="R40" s="174"/>
      <c r="S40" s="3"/>
      <c r="T40" s="3"/>
      <c r="U40" s="344"/>
      <c r="V40" s="344"/>
      <c r="W40" s="344"/>
      <c r="X40" s="3"/>
      <c r="Y40" s="3"/>
      <c r="Z40" s="3"/>
      <c r="AA40" s="3"/>
      <c r="AB40" s="3"/>
      <c r="AC40" s="3"/>
      <c r="AD40" s="3"/>
      <c r="AE40" s="3"/>
      <c r="AF40" s="3"/>
      <c r="AG40" s="3"/>
      <c r="AH40" s="3"/>
      <c r="AI40" s="3"/>
    </row>
    <row r="41" spans="1:35" s="92" customFormat="1">
      <c r="A41" s="151"/>
      <c r="B41" s="108"/>
      <c r="C41" s="108"/>
      <c r="D41" s="108"/>
      <c r="E41" s="108"/>
      <c r="F41" s="108"/>
      <c r="G41" s="108"/>
      <c r="H41" s="108"/>
      <c r="I41" s="108"/>
      <c r="J41" s="108"/>
      <c r="K41" s="108"/>
      <c r="L41" s="108"/>
      <c r="M41" s="108"/>
      <c r="N41" s="108"/>
      <c r="O41" s="108"/>
      <c r="P41" s="108"/>
      <c r="Q41" s="175"/>
      <c r="R41" s="3"/>
      <c r="S41" s="3"/>
      <c r="T41" s="3"/>
      <c r="U41" s="60"/>
      <c r="V41" s="3"/>
      <c r="W41" s="3"/>
      <c r="X41" s="3"/>
      <c r="Y41" s="3"/>
      <c r="Z41" s="3"/>
      <c r="AA41" s="3"/>
      <c r="AB41" s="3"/>
      <c r="AC41" s="3"/>
      <c r="AD41" s="3"/>
      <c r="AE41" s="3"/>
      <c r="AF41" s="3"/>
      <c r="AG41" s="3"/>
      <c r="AH41" s="3"/>
      <c r="AI41" s="3"/>
    </row>
    <row r="42" spans="1:35" s="92" customFormat="1">
      <c r="A42" s="56"/>
      <c r="B42" s="3"/>
      <c r="C42" s="3"/>
      <c r="D42" s="3"/>
      <c r="E42" s="3"/>
      <c r="F42" s="3"/>
      <c r="G42" s="3"/>
      <c r="H42" s="3"/>
      <c r="I42" s="3"/>
      <c r="J42" s="3"/>
      <c r="K42" s="3"/>
      <c r="L42" s="3"/>
      <c r="M42" s="3"/>
      <c r="N42" s="3"/>
      <c r="O42" s="3"/>
      <c r="P42" s="3"/>
      <c r="Q42" s="58"/>
      <c r="R42" s="3"/>
      <c r="S42" s="3"/>
      <c r="T42" s="3"/>
      <c r="U42" s="345"/>
      <c r="V42" s="3"/>
      <c r="W42" s="61"/>
      <c r="X42" s="3"/>
      <c r="Y42" s="3"/>
      <c r="Z42" s="3"/>
      <c r="AA42" s="3"/>
      <c r="AB42" s="3"/>
      <c r="AC42" s="3"/>
      <c r="AD42" s="67"/>
      <c r="AE42" s="3"/>
      <c r="AF42" s="3"/>
      <c r="AG42" s="3"/>
      <c r="AH42" s="3"/>
      <c r="AI42" s="3"/>
    </row>
    <row r="43" spans="1:35" ht="18" thickBot="1">
      <c r="A43" s="75"/>
      <c r="B43" s="76"/>
      <c r="C43" s="76"/>
      <c r="D43" s="76"/>
      <c r="E43" s="76"/>
      <c r="F43" s="76"/>
      <c r="G43" s="76"/>
      <c r="H43" s="76"/>
      <c r="I43" s="76"/>
      <c r="J43" s="76"/>
      <c r="K43" s="76"/>
      <c r="L43" s="76"/>
      <c r="M43" s="76"/>
      <c r="N43" s="76"/>
      <c r="O43" s="76"/>
      <c r="P43" s="76"/>
      <c r="Q43" s="77"/>
    </row>
    <row r="44" spans="1:35" s="92" customFormat="1">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row>
    <row r="45" spans="1:35" s="92" customFormat="1">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67"/>
      <c r="AF45" s="3"/>
      <c r="AG45" s="3"/>
      <c r="AH45" s="3"/>
      <c r="AI45" s="3"/>
    </row>
    <row r="46" spans="1:35" s="92" customFormat="1">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67"/>
      <c r="AG46" s="3"/>
      <c r="AH46" s="3"/>
      <c r="AI46" s="3"/>
    </row>
    <row r="47" spans="1:35" s="92" customFormat="1">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row>
    <row r="48" spans="1:35" s="92" customFormat="1">
      <c r="A48" s="3"/>
      <c r="B48" s="351" t="s">
        <v>157</v>
      </c>
      <c r="C48" s="3"/>
      <c r="D48" s="3"/>
      <c r="E48" s="3"/>
      <c r="F48" s="3"/>
      <c r="G48" s="577" t="s">
        <v>158</v>
      </c>
      <c r="H48" s="577"/>
      <c r="I48" s="577"/>
      <c r="J48" s="3"/>
      <c r="K48" s="3"/>
      <c r="L48" s="3"/>
      <c r="M48" s="3"/>
      <c r="N48" s="3"/>
      <c r="O48" s="577" t="s">
        <v>159</v>
      </c>
      <c r="P48" s="577"/>
      <c r="Q48" s="577"/>
      <c r="R48" s="3"/>
      <c r="S48" s="3"/>
      <c r="T48" s="3"/>
      <c r="U48" s="3"/>
      <c r="V48" s="3"/>
      <c r="W48" s="3"/>
      <c r="X48" s="3"/>
      <c r="Y48" s="3"/>
      <c r="Z48" s="3"/>
      <c r="AA48" s="3"/>
      <c r="AB48" s="3"/>
      <c r="AC48" s="3"/>
      <c r="AD48" s="3"/>
      <c r="AE48" s="3"/>
      <c r="AF48" s="3"/>
      <c r="AG48" s="3"/>
      <c r="AH48" s="3"/>
      <c r="AI48" s="3"/>
    </row>
    <row r="49" spans="1:35" s="92" customFormat="1">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67"/>
      <c r="AH49" s="67"/>
      <c r="AI49" s="67"/>
    </row>
    <row r="50" spans="1:35" s="92" customFormat="1">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row>
  </sheetData>
  <mergeCells count="31">
    <mergeCell ref="G48:I48"/>
    <mergeCell ref="O48:Q48"/>
    <mergeCell ref="T1:AB1"/>
    <mergeCell ref="T3:V3"/>
    <mergeCell ref="W3:Y3"/>
    <mergeCell ref="Z3:AB3"/>
    <mergeCell ref="T4:V4"/>
    <mergeCell ref="W4:Y4"/>
    <mergeCell ref="Z4:AB4"/>
    <mergeCell ref="T5:V5"/>
    <mergeCell ref="W5:Y5"/>
    <mergeCell ref="Z5:AB5"/>
    <mergeCell ref="T2:AB2"/>
    <mergeCell ref="V15:W16"/>
    <mergeCell ref="O6:Q6"/>
    <mergeCell ref="O7:Q8"/>
    <mergeCell ref="A6:M6"/>
    <mergeCell ref="B12:B13"/>
    <mergeCell ref="A12:A33"/>
    <mergeCell ref="A7:A9"/>
    <mergeCell ref="B7:B9"/>
    <mergeCell ref="B25:B26"/>
    <mergeCell ref="B19:B20"/>
    <mergeCell ref="B22:B23"/>
    <mergeCell ref="C7:M7"/>
    <mergeCell ref="C8:E8"/>
    <mergeCell ref="K8:M8"/>
    <mergeCell ref="B28:B29"/>
    <mergeCell ref="B31:B32"/>
    <mergeCell ref="B16:B17"/>
    <mergeCell ref="G8:I8"/>
  </mergeCells>
  <printOptions horizontalCentered="1"/>
  <pageMargins left="0.39370078740157483" right="0.39370078740157483" top="0.39370078740157483" bottom="0.39370078740157483" header="0.31496062992125984" footer="0.31496062992125984"/>
  <pageSetup scale="56" fitToWidth="2" orientation="landscape" r:id="rId1"/>
  <colBreaks count="1" manualBreakCount="1">
    <brk id="18" max="5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611232"/>
  </sheetPr>
  <dimension ref="A1:AI50"/>
  <sheetViews>
    <sheetView zoomScale="80" zoomScaleNormal="80" workbookViewId="0"/>
  </sheetViews>
  <sheetFormatPr defaultColWidth="11.42578125" defaultRowHeight="17.25"/>
  <cols>
    <col min="1" max="1" width="20.85546875" style="3" customWidth="1"/>
    <col min="2" max="2" width="37.5703125" style="3" customWidth="1"/>
    <col min="3" max="3" width="11.7109375" style="3" customWidth="1"/>
    <col min="4" max="4" width="12.85546875" style="3" customWidth="1"/>
    <col min="5" max="5" width="13" style="3" customWidth="1"/>
    <col min="6" max="6" width="0.85546875" style="3" customWidth="1"/>
    <col min="7" max="8" width="12.28515625" style="3" customWidth="1"/>
    <col min="9" max="9" width="12.7109375" style="3" customWidth="1"/>
    <col min="10" max="10" width="0.85546875" style="3" customWidth="1"/>
    <col min="11" max="11" width="11.85546875" style="3" customWidth="1"/>
    <col min="12" max="13" width="12.7109375" style="3" customWidth="1"/>
    <col min="14" max="14" width="0.85546875" style="3" customWidth="1"/>
    <col min="15" max="15" width="13.5703125" style="3" customWidth="1"/>
    <col min="16" max="16" width="13.28515625" style="3" customWidth="1"/>
    <col min="17" max="17" width="16" style="3" customWidth="1"/>
    <col min="18" max="19" width="1.5703125" style="3" customWidth="1"/>
    <col min="20" max="22" width="14.7109375" style="3" customWidth="1"/>
    <col min="23" max="23" width="16" style="3" customWidth="1"/>
    <col min="24" max="28" width="14.7109375" style="3" customWidth="1"/>
    <col min="29" max="29" width="9.42578125" style="3" customWidth="1"/>
    <col min="30" max="16384" width="11.42578125" style="3"/>
  </cols>
  <sheetData>
    <row r="1" spans="1:35" s="13" customFormat="1" ht="21.95" customHeight="1">
      <c r="A1" s="80" t="s">
        <v>160</v>
      </c>
      <c r="B1" s="81"/>
      <c r="C1" s="81"/>
      <c r="D1" s="81"/>
      <c r="E1" s="81"/>
      <c r="F1" s="81"/>
      <c r="G1" s="81"/>
      <c r="H1" s="81"/>
      <c r="I1" s="81"/>
      <c r="J1" s="81"/>
      <c r="K1" s="81"/>
      <c r="L1" s="81"/>
      <c r="M1" s="81"/>
      <c r="N1" s="81"/>
      <c r="O1" s="81"/>
      <c r="P1" s="81"/>
      <c r="Q1" s="81"/>
      <c r="R1" s="82"/>
      <c r="T1" s="578" t="s">
        <v>215</v>
      </c>
      <c r="U1" s="579"/>
      <c r="V1" s="579"/>
      <c r="W1" s="579"/>
      <c r="X1" s="579"/>
      <c r="Y1" s="579"/>
      <c r="Z1" s="579"/>
      <c r="AA1" s="579"/>
      <c r="AB1" s="580"/>
      <c r="AE1" s="83"/>
    </row>
    <row r="2" spans="1:35" s="13" customFormat="1" ht="20.100000000000001" customHeight="1">
      <c r="A2" s="80" t="s">
        <v>216</v>
      </c>
      <c r="B2" s="81"/>
      <c r="C2" s="81"/>
      <c r="D2" s="81"/>
      <c r="E2" s="81"/>
      <c r="F2" s="81"/>
      <c r="G2" s="81"/>
      <c r="H2" s="81"/>
      <c r="I2" s="81"/>
      <c r="J2" s="81"/>
      <c r="K2" s="81"/>
      <c r="L2" s="81"/>
      <c r="M2" s="81"/>
      <c r="N2" s="81"/>
      <c r="O2" s="81"/>
      <c r="P2" s="81"/>
      <c r="Q2" s="81"/>
      <c r="R2" s="82"/>
      <c r="T2" s="583">
        <f>Q40</f>
        <v>0</v>
      </c>
      <c r="U2" s="592"/>
      <c r="V2" s="592"/>
      <c r="W2" s="592"/>
      <c r="X2" s="592"/>
      <c r="Y2" s="592"/>
      <c r="Z2" s="592"/>
      <c r="AA2" s="592"/>
      <c r="AB2" s="593"/>
      <c r="AD2" s="84"/>
      <c r="AE2" s="84"/>
      <c r="AF2" s="84"/>
      <c r="AG2" s="84"/>
    </row>
    <row r="3" spans="1:35" s="13" customFormat="1" ht="20.100000000000001" customHeight="1">
      <c r="A3" s="81" t="s">
        <v>217</v>
      </c>
      <c r="B3" s="81"/>
      <c r="C3" s="81"/>
      <c r="D3" s="81"/>
      <c r="E3" s="81"/>
      <c r="F3" s="81"/>
      <c r="G3" s="81"/>
      <c r="H3" s="81"/>
      <c r="I3" s="81"/>
      <c r="J3" s="81"/>
      <c r="K3" s="81"/>
      <c r="L3" s="81"/>
      <c r="M3" s="81"/>
      <c r="N3" s="81"/>
      <c r="O3" s="81"/>
      <c r="P3" s="81"/>
      <c r="Q3" s="81"/>
      <c r="R3" s="82"/>
      <c r="S3" s="3"/>
      <c r="T3" s="581">
        <f>IF(Q40=0,0,T4/$Q$40)</f>
        <v>0</v>
      </c>
      <c r="U3" s="582"/>
      <c r="V3" s="582"/>
      <c r="W3" s="581">
        <f>IF(Q40=0,0,W4/$Q$40)</f>
        <v>0</v>
      </c>
      <c r="X3" s="582"/>
      <c r="Y3" s="582"/>
      <c r="Z3" s="581">
        <f>IF(Q40=0,0,Z4/$Q$40)</f>
        <v>0</v>
      </c>
      <c r="AA3" s="582"/>
      <c r="AB3" s="582"/>
      <c r="AC3" s="85"/>
      <c r="AD3" s="84"/>
      <c r="AE3" s="84"/>
      <c r="AF3" s="84"/>
      <c r="AG3" s="84"/>
    </row>
    <row r="4" spans="1:35" s="13" customFormat="1" ht="20.100000000000001" customHeight="1">
      <c r="A4" s="81" t="s">
        <v>163</v>
      </c>
      <c r="B4" s="81"/>
      <c r="C4" s="81"/>
      <c r="D4" s="81"/>
      <c r="E4" s="81"/>
      <c r="F4" s="81"/>
      <c r="G4" s="81"/>
      <c r="H4" s="81"/>
      <c r="I4" s="81"/>
      <c r="J4" s="81"/>
      <c r="K4" s="81"/>
      <c r="L4" s="81"/>
      <c r="M4" s="81"/>
      <c r="N4" s="81"/>
      <c r="O4" s="81"/>
      <c r="P4" s="81"/>
      <c r="Q4" s="81"/>
      <c r="R4" s="82"/>
      <c r="S4" s="3"/>
      <c r="T4" s="583">
        <f>E40</f>
        <v>0</v>
      </c>
      <c r="U4" s="584"/>
      <c r="V4" s="585"/>
      <c r="W4" s="583">
        <f>I40</f>
        <v>0</v>
      </c>
      <c r="X4" s="584"/>
      <c r="Y4" s="585"/>
      <c r="Z4" s="583">
        <f>M40</f>
        <v>0</v>
      </c>
      <c r="AA4" s="584"/>
      <c r="AB4" s="585"/>
      <c r="AC4" s="86"/>
      <c r="AD4" s="84"/>
      <c r="AE4" s="84"/>
      <c r="AF4" s="84"/>
      <c r="AG4" s="84"/>
    </row>
    <row r="5" spans="1:35" s="13" customFormat="1" ht="20.100000000000001" customHeight="1">
      <c r="A5" s="80" t="s">
        <v>236</v>
      </c>
      <c r="B5" s="81"/>
      <c r="C5" s="81"/>
      <c r="D5" s="81"/>
      <c r="E5" s="81"/>
      <c r="F5" s="81"/>
      <c r="G5" s="81"/>
      <c r="H5" s="81"/>
      <c r="I5" s="81"/>
      <c r="J5" s="81"/>
      <c r="K5" s="81"/>
      <c r="L5" s="81"/>
      <c r="M5" s="81"/>
      <c r="N5" s="81"/>
      <c r="O5" s="81"/>
      <c r="P5" s="81"/>
      <c r="Q5" s="81"/>
      <c r="R5" s="82"/>
      <c r="S5" s="3"/>
      <c r="T5" s="586" t="s">
        <v>219</v>
      </c>
      <c r="U5" s="587"/>
      <c r="V5" s="588"/>
      <c r="W5" s="589" t="s">
        <v>220</v>
      </c>
      <c r="X5" s="590"/>
      <c r="Y5" s="591"/>
      <c r="Z5" s="589" t="s">
        <v>221</v>
      </c>
      <c r="AA5" s="590"/>
      <c r="AB5" s="591"/>
      <c r="AC5" s="3"/>
      <c r="AD5" s="84"/>
      <c r="AE5" s="84"/>
      <c r="AF5" s="84"/>
      <c r="AG5" s="84"/>
    </row>
    <row r="6" spans="1:35" ht="24">
      <c r="A6" s="555" t="s">
        <v>12</v>
      </c>
      <c r="B6" s="556"/>
      <c r="C6" s="556"/>
      <c r="D6" s="556"/>
      <c r="E6" s="556"/>
      <c r="F6" s="556"/>
      <c r="G6" s="556"/>
      <c r="H6" s="556"/>
      <c r="I6" s="556"/>
      <c r="J6" s="556"/>
      <c r="K6" s="556"/>
      <c r="L6" s="556"/>
      <c r="M6" s="557"/>
      <c r="N6" s="87"/>
      <c r="O6" s="555" t="s">
        <v>138</v>
      </c>
      <c r="P6" s="556"/>
      <c r="Q6" s="557"/>
      <c r="R6" s="88"/>
      <c r="T6" s="89" t="s">
        <v>177</v>
      </c>
      <c r="U6" s="89" t="s">
        <v>178</v>
      </c>
      <c r="V6" s="89" t="s">
        <v>179</v>
      </c>
      <c r="W6" s="89" t="s">
        <v>177</v>
      </c>
      <c r="X6" s="89" t="s">
        <v>178</v>
      </c>
      <c r="Y6" s="89" t="s">
        <v>179</v>
      </c>
      <c r="Z6" s="89" t="s">
        <v>177</v>
      </c>
      <c r="AA6" s="89" t="s">
        <v>178</v>
      </c>
      <c r="AB6" s="89" t="s">
        <v>179</v>
      </c>
      <c r="AD6" s="84"/>
      <c r="AE6" s="84"/>
      <c r="AF6" s="84"/>
      <c r="AG6" s="84"/>
      <c r="AH6" s="13"/>
      <c r="AI6" s="13"/>
    </row>
    <row r="7" spans="1:35" ht="12.75" customHeight="1">
      <c r="A7" s="562" t="s">
        <v>196</v>
      </c>
      <c r="B7" s="564" t="s">
        <v>222</v>
      </c>
      <c r="C7" s="566" t="s">
        <v>223</v>
      </c>
      <c r="D7" s="567"/>
      <c r="E7" s="567"/>
      <c r="F7" s="567"/>
      <c r="G7" s="567"/>
      <c r="H7" s="567"/>
      <c r="I7" s="567"/>
      <c r="J7" s="567"/>
      <c r="K7" s="567"/>
      <c r="L7" s="567"/>
      <c r="M7" s="568"/>
      <c r="N7" s="90"/>
      <c r="O7" s="596" t="s">
        <v>237</v>
      </c>
      <c r="P7" s="597"/>
      <c r="Q7" s="598"/>
      <c r="R7" s="91"/>
      <c r="S7" s="92"/>
      <c r="T7" s="93">
        <f>C36</f>
        <v>0</v>
      </c>
      <c r="U7" s="93">
        <f>D36</f>
        <v>0</v>
      </c>
      <c r="V7" s="93">
        <f>E36</f>
        <v>0</v>
      </c>
      <c r="W7" s="93">
        <f>G36</f>
        <v>0</v>
      </c>
      <c r="X7" s="93">
        <f>H36</f>
        <v>0</v>
      </c>
      <c r="Y7" s="93">
        <f>I36</f>
        <v>0</v>
      </c>
      <c r="Z7" s="93">
        <f>K36</f>
        <v>0</v>
      </c>
      <c r="AA7" s="93">
        <f>L36</f>
        <v>0</v>
      </c>
      <c r="AB7" s="93">
        <f>M36</f>
        <v>0</v>
      </c>
      <c r="AG7" s="13"/>
      <c r="AH7" s="13"/>
      <c r="AI7" s="13"/>
    </row>
    <row r="8" spans="1:35" ht="12.75" customHeight="1">
      <c r="A8" s="563"/>
      <c r="B8" s="564"/>
      <c r="C8" s="569" t="s">
        <v>219</v>
      </c>
      <c r="D8" s="570"/>
      <c r="E8" s="571"/>
      <c r="F8" s="94"/>
      <c r="G8" s="576" t="s">
        <v>220</v>
      </c>
      <c r="H8" s="570"/>
      <c r="I8" s="571"/>
      <c r="J8" s="95"/>
      <c r="K8" s="572" t="s">
        <v>221</v>
      </c>
      <c r="L8" s="573"/>
      <c r="M8" s="574"/>
      <c r="N8" s="96"/>
      <c r="O8" s="599"/>
      <c r="P8" s="600"/>
      <c r="Q8" s="601"/>
      <c r="R8" s="91"/>
      <c r="S8" s="92"/>
      <c r="T8" s="181">
        <f>IF(T4=0,0,T7/T4)</f>
        <v>0</v>
      </c>
      <c r="U8" s="181">
        <f>IF(T4=0,0,U7/T4)</f>
        <v>0</v>
      </c>
      <c r="V8" s="181">
        <f>IF(T4=0,0,V7/T4)</f>
        <v>0</v>
      </c>
      <c r="W8" s="181">
        <f>IF(W4=0,0,W7/W4)</f>
        <v>0</v>
      </c>
      <c r="X8" s="181">
        <f>IF(W4=0,0,X7/W4)</f>
        <v>0</v>
      </c>
      <c r="Y8" s="181">
        <f>IF(W4=0,0,Y7/W4)</f>
        <v>0</v>
      </c>
      <c r="Z8" s="181">
        <f>IF(Z4=0,0,Z7/Z4)</f>
        <v>0</v>
      </c>
      <c r="AA8" s="181">
        <f>IF(Z4=0,0,AA7/Z4)</f>
        <v>0</v>
      </c>
      <c r="AB8" s="181">
        <f>IF(Z4=0,0,AB7/Z4)</f>
        <v>0</v>
      </c>
      <c r="AG8" s="13"/>
      <c r="AH8" s="13"/>
      <c r="AI8" s="13"/>
    </row>
    <row r="9" spans="1:35">
      <c r="A9" s="563"/>
      <c r="B9" s="564"/>
      <c r="C9" s="98" t="s">
        <v>177</v>
      </c>
      <c r="D9" s="98" t="s">
        <v>178</v>
      </c>
      <c r="E9" s="98" t="s">
        <v>179</v>
      </c>
      <c r="F9" s="99"/>
      <c r="G9" s="98" t="s">
        <v>177</v>
      </c>
      <c r="H9" s="98" t="s">
        <v>178</v>
      </c>
      <c r="I9" s="98" t="s">
        <v>179</v>
      </c>
      <c r="J9" s="99"/>
      <c r="K9" s="98" t="s">
        <v>177</v>
      </c>
      <c r="L9" s="98" t="s">
        <v>178</v>
      </c>
      <c r="M9" s="98" t="s">
        <v>179</v>
      </c>
      <c r="N9" s="99"/>
      <c r="O9" s="100" t="s">
        <v>238</v>
      </c>
      <c r="P9" s="100" t="s">
        <v>239</v>
      </c>
      <c r="Q9" s="182" t="s">
        <v>240</v>
      </c>
      <c r="R9" s="101"/>
      <c r="S9" s="92"/>
      <c r="T9" s="102"/>
      <c r="U9" s="102"/>
      <c r="V9" s="102"/>
      <c r="W9" s="102"/>
      <c r="X9" s="102"/>
      <c r="Y9" s="102"/>
      <c r="Z9" s="102"/>
      <c r="AA9" s="102"/>
      <c r="AB9" s="102"/>
    </row>
    <row r="10" spans="1:35">
      <c r="A10" s="103"/>
      <c r="B10" s="104"/>
      <c r="C10" s="105"/>
      <c r="D10" s="106"/>
      <c r="E10" s="107"/>
      <c r="F10" s="108"/>
      <c r="G10" s="105"/>
      <c r="H10" s="106"/>
      <c r="I10" s="107"/>
      <c r="J10" s="108"/>
      <c r="K10" s="105"/>
      <c r="L10" s="106"/>
      <c r="M10" s="107"/>
      <c r="N10" s="108"/>
      <c r="O10" s="105"/>
      <c r="P10" s="106"/>
      <c r="Q10" s="109"/>
      <c r="S10" s="92"/>
      <c r="T10" s="102"/>
      <c r="U10" s="102"/>
      <c r="V10" s="102"/>
      <c r="W10" s="102"/>
      <c r="X10" s="102"/>
      <c r="Y10" s="102"/>
      <c r="Z10" s="102"/>
      <c r="AA10" s="102"/>
      <c r="AB10" s="102"/>
    </row>
    <row r="11" spans="1:35" s="92" customFormat="1" ht="15" customHeight="1">
      <c r="A11" s="110"/>
      <c r="B11" s="111"/>
      <c r="C11" s="112"/>
      <c r="D11" s="108"/>
      <c r="E11" s="113"/>
      <c r="F11" s="108"/>
      <c r="G11" s="112"/>
      <c r="H11" s="108"/>
      <c r="I11" s="113"/>
      <c r="J11" s="108"/>
      <c r="K11" s="112"/>
      <c r="L11" s="108"/>
      <c r="M11" s="113"/>
      <c r="N11" s="108"/>
      <c r="O11" s="114"/>
      <c r="P11" s="115"/>
      <c r="Q11" s="116"/>
      <c r="T11" s="102"/>
      <c r="U11" s="102"/>
      <c r="V11" s="102"/>
      <c r="W11" s="102"/>
      <c r="X11" s="102"/>
      <c r="Y11" s="102"/>
      <c r="Z11" s="102"/>
      <c r="AA11" s="102"/>
      <c r="AB11" s="102"/>
      <c r="AC11" s="3"/>
      <c r="AD11" s="3"/>
      <c r="AE11" s="3"/>
      <c r="AF11" s="3"/>
      <c r="AG11" s="3"/>
      <c r="AH11" s="3"/>
      <c r="AI11" s="3"/>
    </row>
    <row r="12" spans="1:35" s="92" customFormat="1" ht="18" customHeight="1">
      <c r="A12" s="559" t="str">
        <f>VLOOKUP('Hoja de trabajo'!$A$2,Hoja1!$B$1:$C$44,2,FALSE)</f>
        <v>Elegir Institución en Hoja de trabajo</v>
      </c>
      <c r="B12" s="558" t="str">
        <f>'Hoja de trabajo'!H49</f>
        <v>SUBSIDIOS FEDERALES PARA ORGANISMOS DESCENTRALIZADOS ESTATALES       U006</v>
      </c>
      <c r="C12" s="333">
        <v>0</v>
      </c>
      <c r="D12" s="334">
        <v>0</v>
      </c>
      <c r="E12" s="335">
        <v>0</v>
      </c>
      <c r="F12" s="117"/>
      <c r="G12" s="333">
        <v>0</v>
      </c>
      <c r="H12" s="334">
        <v>0</v>
      </c>
      <c r="I12" s="335">
        <v>0</v>
      </c>
      <c r="J12" s="117"/>
      <c r="K12" s="333">
        <v>0</v>
      </c>
      <c r="L12" s="334">
        <v>0</v>
      </c>
      <c r="M12" s="335">
        <v>0</v>
      </c>
      <c r="N12" s="115"/>
      <c r="O12" s="118">
        <f>C12+G12+K12+'Fracción III 1er 2025'!Q12</f>
        <v>0</v>
      </c>
      <c r="P12" s="119">
        <f>O12+D12+H12+L12</f>
        <v>0</v>
      </c>
      <c r="Q12" s="120">
        <f>P12+E12+I12+M12</f>
        <v>0</v>
      </c>
      <c r="R12" s="119"/>
      <c r="T12" s="102"/>
      <c r="U12" s="102"/>
      <c r="V12" s="102"/>
      <c r="W12" s="102"/>
      <c r="X12" s="102"/>
      <c r="Y12" s="102"/>
      <c r="Z12" s="102"/>
      <c r="AA12" s="102"/>
      <c r="AB12" s="102"/>
      <c r="AC12" s="3"/>
      <c r="AD12" s="3"/>
      <c r="AE12" s="3"/>
      <c r="AF12" s="3"/>
      <c r="AG12" s="3"/>
      <c r="AH12" s="3"/>
      <c r="AI12" s="3"/>
    </row>
    <row r="13" spans="1:35" s="92" customFormat="1" ht="18" customHeight="1">
      <c r="A13" s="560"/>
      <c r="B13" s="558"/>
      <c r="C13" s="121"/>
      <c r="D13" s="122"/>
      <c r="E13" s="123"/>
      <c r="F13" s="124"/>
      <c r="G13" s="121"/>
      <c r="H13" s="122"/>
      <c r="I13" s="123"/>
      <c r="J13" s="124"/>
      <c r="K13" s="121"/>
      <c r="L13" s="122"/>
      <c r="M13" s="123"/>
      <c r="N13" s="115"/>
      <c r="O13" s="118"/>
      <c r="P13" s="125"/>
      <c r="Q13" s="126"/>
      <c r="R13" s="119"/>
      <c r="T13" s="102"/>
      <c r="U13" s="102"/>
      <c r="V13" s="102"/>
      <c r="W13" s="102"/>
      <c r="X13" s="102"/>
      <c r="Y13" s="102"/>
      <c r="Z13" s="102"/>
      <c r="AA13" s="102"/>
      <c r="AB13" s="102"/>
      <c r="AC13" s="3"/>
      <c r="AD13" s="3"/>
      <c r="AE13" s="3"/>
      <c r="AF13" s="3"/>
      <c r="AG13" s="3"/>
      <c r="AH13" s="3"/>
      <c r="AI13" s="3"/>
    </row>
    <row r="14" spans="1:35" s="92" customFormat="1" ht="5.25" customHeight="1">
      <c r="A14" s="560"/>
      <c r="B14" s="127"/>
      <c r="C14" s="128"/>
      <c r="D14" s="129"/>
      <c r="E14" s="130"/>
      <c r="F14" s="108"/>
      <c r="G14" s="128"/>
      <c r="H14" s="129"/>
      <c r="I14" s="130"/>
      <c r="J14" s="108"/>
      <c r="K14" s="128"/>
      <c r="L14" s="129"/>
      <c r="M14" s="130"/>
      <c r="N14" s="115"/>
      <c r="O14" s="131"/>
      <c r="P14" s="132"/>
      <c r="Q14" s="133"/>
      <c r="T14" s="102"/>
      <c r="U14" s="102"/>
      <c r="V14" s="102"/>
      <c r="W14" s="102"/>
      <c r="X14" s="102"/>
      <c r="Y14" s="102"/>
      <c r="Z14" s="102"/>
      <c r="AA14" s="102"/>
      <c r="AB14" s="102"/>
      <c r="AC14" s="3"/>
      <c r="AD14" s="3"/>
      <c r="AE14" s="3"/>
      <c r="AF14" s="3"/>
      <c r="AG14" s="3"/>
      <c r="AH14" s="3"/>
      <c r="AI14" s="3"/>
    </row>
    <row r="15" spans="1:35" s="92" customFormat="1" ht="18.95" customHeight="1">
      <c r="A15" s="560"/>
      <c r="B15" s="127"/>
      <c r="C15" s="112"/>
      <c r="D15" s="108"/>
      <c r="E15" s="113"/>
      <c r="F15" s="108"/>
      <c r="G15" s="112"/>
      <c r="H15" s="108"/>
      <c r="I15" s="113"/>
      <c r="J15" s="108"/>
      <c r="K15" s="114"/>
      <c r="L15" s="115"/>
      <c r="M15" s="134"/>
      <c r="N15" s="115"/>
      <c r="O15" s="114"/>
      <c r="P15" s="115"/>
      <c r="Q15" s="116"/>
      <c r="T15" s="102"/>
      <c r="U15" s="138"/>
      <c r="V15" s="594" t="s">
        <v>227</v>
      </c>
      <c r="W15" s="594"/>
      <c r="Y15" s="138"/>
      <c r="Z15" s="594" t="s">
        <v>241</v>
      </c>
      <c r="AA15" s="594"/>
      <c r="AB15" s="102"/>
      <c r="AC15" s="3"/>
      <c r="AD15" s="3"/>
      <c r="AE15" s="3"/>
      <c r="AF15" s="3"/>
      <c r="AG15" s="3"/>
      <c r="AH15" s="3"/>
      <c r="AI15" s="3"/>
    </row>
    <row r="16" spans="1:35" s="92" customFormat="1" ht="18.95" customHeight="1">
      <c r="A16" s="560"/>
      <c r="B16" s="575" t="str">
        <f>'Hoja de trabajo'!H50</f>
        <v>PROGRAMA PARA EL DESARROLLO PROFESIONAL DOCENTE (PRODEP)                   S247</v>
      </c>
      <c r="C16" s="333">
        <v>0</v>
      </c>
      <c r="D16" s="334">
        <v>0</v>
      </c>
      <c r="E16" s="335">
        <v>0</v>
      </c>
      <c r="F16" s="117"/>
      <c r="G16" s="333">
        <v>0</v>
      </c>
      <c r="H16" s="334">
        <v>0</v>
      </c>
      <c r="I16" s="335">
        <v>0</v>
      </c>
      <c r="J16" s="108"/>
      <c r="K16" s="333">
        <v>0</v>
      </c>
      <c r="L16" s="334">
        <v>0</v>
      </c>
      <c r="M16" s="335">
        <v>0</v>
      </c>
      <c r="N16" s="115"/>
      <c r="O16" s="118">
        <f>'Fracción III 1er 2025'!Q16+C16+G16+K16</f>
        <v>0</v>
      </c>
      <c r="P16" s="125">
        <f>O16+D16+H16+L16</f>
        <v>0</v>
      </c>
      <c r="Q16" s="126">
        <f>P16+E16+I16+M16</f>
        <v>0</v>
      </c>
      <c r="R16" s="119"/>
      <c r="T16" s="102"/>
      <c r="U16" s="138"/>
      <c r="V16" s="595"/>
      <c r="W16" s="595"/>
      <c r="Y16" s="138"/>
      <c r="Z16" s="595"/>
      <c r="AA16" s="595"/>
      <c r="AB16" s="102"/>
      <c r="AC16" s="3"/>
      <c r="AD16" s="3"/>
      <c r="AE16" s="3"/>
      <c r="AF16" s="3"/>
      <c r="AG16" s="3"/>
      <c r="AH16" s="3"/>
      <c r="AI16" s="3"/>
    </row>
    <row r="17" spans="1:35" s="92" customFormat="1" ht="18.95" customHeight="1">
      <c r="A17" s="560"/>
      <c r="B17" s="575"/>
      <c r="C17" s="112"/>
      <c r="D17" s="108"/>
      <c r="E17" s="113"/>
      <c r="F17" s="108"/>
      <c r="G17" s="112"/>
      <c r="H17" s="108"/>
      <c r="I17" s="113"/>
      <c r="J17" s="108"/>
      <c r="K17" s="118"/>
      <c r="L17" s="115"/>
      <c r="M17" s="134"/>
      <c r="N17" s="115"/>
      <c r="O17" s="114"/>
      <c r="P17" s="115"/>
      <c r="Q17" s="116"/>
      <c r="T17" s="102"/>
      <c r="U17" s="138"/>
      <c r="V17" s="149" t="s">
        <v>228</v>
      </c>
      <c r="W17" s="150"/>
      <c r="Y17" s="138"/>
      <c r="Z17" s="149" t="s">
        <v>228</v>
      </c>
      <c r="AA17" s="150"/>
      <c r="AB17" s="102"/>
      <c r="AC17" s="3"/>
      <c r="AE17" s="3"/>
      <c r="AF17" s="3"/>
      <c r="AG17" s="3"/>
      <c r="AH17" s="3"/>
      <c r="AI17" s="3"/>
    </row>
    <row r="18" spans="1:35" s="92" customFormat="1" ht="18.95" customHeight="1">
      <c r="A18" s="560"/>
      <c r="B18" s="135"/>
      <c r="C18" s="112"/>
      <c r="D18" s="108"/>
      <c r="E18" s="113"/>
      <c r="F18" s="108"/>
      <c r="G18" s="112"/>
      <c r="H18" s="108"/>
      <c r="I18" s="113"/>
      <c r="J18" s="108"/>
      <c r="K18" s="118"/>
      <c r="L18" s="115"/>
      <c r="M18" s="134"/>
      <c r="N18" s="115"/>
      <c r="O18" s="114"/>
      <c r="P18" s="115"/>
      <c r="Q18" s="116"/>
      <c r="T18" s="102"/>
      <c r="U18" s="138"/>
      <c r="V18" s="152"/>
      <c r="W18" s="153"/>
      <c r="Y18" s="138"/>
      <c r="Z18" s="152"/>
      <c r="AA18" s="153"/>
      <c r="AB18" s="102"/>
      <c r="AC18" s="3"/>
      <c r="AE18" s="3"/>
      <c r="AF18" s="3"/>
      <c r="AG18" s="3"/>
      <c r="AH18" s="3"/>
      <c r="AI18" s="3"/>
    </row>
    <row r="19" spans="1:35" s="92" customFormat="1" ht="18.95" customHeight="1">
      <c r="A19" s="560"/>
      <c r="B19" s="565" t="str">
        <f>'Hoja de trabajo'!H51</f>
        <v>EXTRAORDINARIO       U006</v>
      </c>
      <c r="C19" s="333">
        <v>0</v>
      </c>
      <c r="D19" s="334">
        <v>0</v>
      </c>
      <c r="E19" s="335">
        <v>0</v>
      </c>
      <c r="F19" s="117"/>
      <c r="G19" s="333">
        <v>0</v>
      </c>
      <c r="H19" s="334">
        <v>0</v>
      </c>
      <c r="I19" s="335">
        <v>0</v>
      </c>
      <c r="J19" s="108"/>
      <c r="K19" s="333">
        <v>0</v>
      </c>
      <c r="L19" s="334">
        <v>0</v>
      </c>
      <c r="M19" s="335">
        <v>0</v>
      </c>
      <c r="N19" s="115"/>
      <c r="O19" s="118">
        <f>'Fracción III 1er 2025'!Q19+C19+G19+K19</f>
        <v>0</v>
      </c>
      <c r="P19" s="125">
        <f>O19+D19+H19+L19</f>
        <v>0</v>
      </c>
      <c r="Q19" s="126">
        <f>P19+E19+I19+M19</f>
        <v>0</v>
      </c>
      <c r="R19" s="119"/>
      <c r="T19" s="102"/>
      <c r="U19" s="176" t="s">
        <v>230</v>
      </c>
      <c r="V19" s="161" t="s">
        <v>231</v>
      </c>
      <c r="W19" s="162">
        <f>'Fracción I 2025'!L38</f>
        <v>0</v>
      </c>
      <c r="Y19" s="176" t="s">
        <v>230</v>
      </c>
      <c r="Z19" s="161" t="s">
        <v>231</v>
      </c>
      <c r="AA19" s="162">
        <f>W19+'Fracción III 1er 2025'!W19</f>
        <v>0</v>
      </c>
      <c r="AB19" s="102"/>
      <c r="AC19" s="3"/>
      <c r="AE19" s="3"/>
      <c r="AF19" s="3"/>
      <c r="AG19" s="3"/>
      <c r="AH19" s="3"/>
      <c r="AI19" s="3"/>
    </row>
    <row r="20" spans="1:35" s="92" customFormat="1" ht="18.95" customHeight="1">
      <c r="A20" s="560"/>
      <c r="B20" s="565"/>
      <c r="C20" s="112"/>
      <c r="D20" s="108"/>
      <c r="E20" s="113"/>
      <c r="F20" s="108"/>
      <c r="G20" s="112"/>
      <c r="H20" s="108"/>
      <c r="I20" s="113"/>
      <c r="J20" s="108"/>
      <c r="K20" s="114"/>
      <c r="L20" s="115"/>
      <c r="M20" s="134"/>
      <c r="N20" s="115"/>
      <c r="O20" s="114"/>
      <c r="P20" s="115"/>
      <c r="Q20" s="116"/>
      <c r="T20" s="102"/>
      <c r="U20" s="138"/>
      <c r="V20" s="161"/>
      <c r="W20" s="153"/>
      <c r="Y20" s="138"/>
      <c r="Z20" s="161"/>
      <c r="AA20" s="153"/>
      <c r="AB20" s="102"/>
      <c r="AC20" s="3"/>
      <c r="AF20" s="3"/>
      <c r="AG20" s="3"/>
      <c r="AH20" s="3"/>
      <c r="AI20" s="3"/>
    </row>
    <row r="21" spans="1:35" s="92" customFormat="1" ht="18.95" customHeight="1">
      <c r="A21" s="560"/>
      <c r="B21" s="136"/>
      <c r="C21" s="112"/>
      <c r="D21" s="108"/>
      <c r="E21" s="113"/>
      <c r="F21" s="108"/>
      <c r="G21" s="112"/>
      <c r="H21" s="108"/>
      <c r="I21" s="113"/>
      <c r="J21" s="108"/>
      <c r="K21" s="114"/>
      <c r="L21" s="115"/>
      <c r="M21" s="134"/>
      <c r="N21" s="115"/>
      <c r="O21" s="114"/>
      <c r="P21" s="115"/>
      <c r="Q21" s="116"/>
      <c r="T21" s="102"/>
      <c r="U21" s="138" t="s">
        <v>232</v>
      </c>
      <c r="V21" s="161" t="s">
        <v>233</v>
      </c>
      <c r="W21" s="162">
        <v>0</v>
      </c>
      <c r="Y21" s="138" t="s">
        <v>232</v>
      </c>
      <c r="Z21" s="161" t="s">
        <v>233</v>
      </c>
      <c r="AA21" s="162">
        <f>W21+'Fracción III 1er 2025'!W21</f>
        <v>0</v>
      </c>
      <c r="AB21" s="102"/>
      <c r="AC21" s="3"/>
      <c r="AD21" s="3"/>
      <c r="AG21" s="3"/>
      <c r="AH21" s="3"/>
      <c r="AI21" s="3"/>
    </row>
    <row r="22" spans="1:35" s="92" customFormat="1" ht="18.95" customHeight="1">
      <c r="A22" s="560"/>
      <c r="B22" s="558" t="str">
        <f>'Hoja de trabajo'!H52</f>
        <v>AAA</v>
      </c>
      <c r="C22" s="333">
        <v>0</v>
      </c>
      <c r="D22" s="334">
        <v>0</v>
      </c>
      <c r="E22" s="335">
        <v>0</v>
      </c>
      <c r="F22" s="117"/>
      <c r="G22" s="333">
        <v>0</v>
      </c>
      <c r="H22" s="334">
        <v>0</v>
      </c>
      <c r="I22" s="335">
        <v>0</v>
      </c>
      <c r="J22" s="108"/>
      <c r="K22" s="333">
        <v>0</v>
      </c>
      <c r="L22" s="334">
        <v>0</v>
      </c>
      <c r="M22" s="335">
        <v>0</v>
      </c>
      <c r="N22" s="115"/>
      <c r="O22" s="118">
        <f>'Fracción III 1er 2025'!Q22+C22+G22+K22</f>
        <v>0</v>
      </c>
      <c r="P22" s="125">
        <f>O22+D22+H22+L22</f>
        <v>0</v>
      </c>
      <c r="Q22" s="126">
        <f>P22+E22+I22+M22</f>
        <v>0</v>
      </c>
      <c r="R22" s="119"/>
      <c r="T22" s="102"/>
      <c r="U22" s="138"/>
      <c r="V22" s="161"/>
      <c r="W22" s="162"/>
      <c r="X22" s="3"/>
      <c r="Y22" s="138"/>
      <c r="Z22" s="161"/>
      <c r="AA22" s="162"/>
      <c r="AB22" s="102"/>
      <c r="AC22" s="3"/>
      <c r="AD22" s="3"/>
      <c r="AG22" s="3"/>
      <c r="AH22" s="3"/>
      <c r="AI22" s="3"/>
    </row>
    <row r="23" spans="1:35" s="92" customFormat="1" ht="18.95" customHeight="1">
      <c r="A23" s="560"/>
      <c r="B23" s="558"/>
      <c r="C23" s="112"/>
      <c r="D23" s="108"/>
      <c r="E23" s="113"/>
      <c r="F23" s="108"/>
      <c r="G23" s="112"/>
      <c r="H23" s="108"/>
      <c r="I23" s="113"/>
      <c r="J23" s="108"/>
      <c r="K23" s="114"/>
      <c r="L23" s="115"/>
      <c r="M23" s="134"/>
      <c r="N23" s="115"/>
      <c r="O23" s="114"/>
      <c r="P23" s="115"/>
      <c r="Q23" s="116"/>
      <c r="T23" s="102"/>
      <c r="U23" s="138" t="s">
        <v>232</v>
      </c>
      <c r="V23" s="161" t="s">
        <v>234</v>
      </c>
      <c r="W23" s="162">
        <f>Q40</f>
        <v>0</v>
      </c>
      <c r="X23" s="3"/>
      <c r="Y23" s="138" t="s">
        <v>232</v>
      </c>
      <c r="Z23" s="161" t="s">
        <v>234</v>
      </c>
      <c r="AA23" s="162">
        <f>W23+'Fracción III 1er 2025'!W23</f>
        <v>0</v>
      </c>
      <c r="AB23" s="102"/>
      <c r="AC23" s="3"/>
      <c r="AD23" s="3"/>
      <c r="AG23" s="3"/>
      <c r="AH23" s="3"/>
      <c r="AI23" s="3"/>
    </row>
    <row r="24" spans="1:35" s="92" customFormat="1" ht="18.95" customHeight="1">
      <c r="A24" s="560"/>
      <c r="B24" s="136"/>
      <c r="C24" s="112"/>
      <c r="D24" s="108"/>
      <c r="E24" s="113"/>
      <c r="F24" s="108"/>
      <c r="G24" s="112"/>
      <c r="H24" s="108"/>
      <c r="I24" s="113"/>
      <c r="J24" s="108"/>
      <c r="K24" s="114"/>
      <c r="L24" s="115"/>
      <c r="M24" s="134"/>
      <c r="N24" s="115"/>
      <c r="O24" s="114"/>
      <c r="P24" s="115"/>
      <c r="Q24" s="116"/>
      <c r="T24" s="102"/>
      <c r="U24" s="176"/>
      <c r="V24" s="152"/>
      <c r="W24" s="162"/>
      <c r="X24" s="3"/>
      <c r="Y24" s="176"/>
      <c r="Z24" s="152"/>
      <c r="AA24" s="162"/>
      <c r="AB24" s="102"/>
      <c r="AC24" s="3"/>
      <c r="AD24" s="3"/>
      <c r="AE24" s="3"/>
      <c r="AG24" s="3"/>
      <c r="AH24" s="3"/>
      <c r="AI24" s="3"/>
    </row>
    <row r="25" spans="1:35" s="92" customFormat="1" ht="18.95" customHeight="1" thickBot="1">
      <c r="A25" s="560"/>
      <c r="B25" s="565" t="str">
        <f>'Hoja de trabajo'!H53</f>
        <v>BBB</v>
      </c>
      <c r="C25" s="333">
        <v>0</v>
      </c>
      <c r="D25" s="334">
        <v>0</v>
      </c>
      <c r="E25" s="335">
        <v>0</v>
      </c>
      <c r="F25" s="117"/>
      <c r="G25" s="333">
        <v>0</v>
      </c>
      <c r="H25" s="334">
        <v>0</v>
      </c>
      <c r="I25" s="335">
        <v>0</v>
      </c>
      <c r="J25" s="108"/>
      <c r="K25" s="333">
        <v>0</v>
      </c>
      <c r="L25" s="334">
        <v>0</v>
      </c>
      <c r="M25" s="335">
        <v>0</v>
      </c>
      <c r="N25" s="115"/>
      <c r="O25" s="118">
        <f>'Fracción III 1er 2025'!Q25+C25+G25+K25</f>
        <v>0</v>
      </c>
      <c r="P25" s="125">
        <f>O25+D25+H25+L25</f>
        <v>0</v>
      </c>
      <c r="Q25" s="126">
        <f>P25+E25+I25+M25</f>
        <v>0</v>
      </c>
      <c r="R25" s="119"/>
      <c r="T25" s="102"/>
      <c r="U25" s="178" t="s">
        <v>235</v>
      </c>
      <c r="V25" s="152"/>
      <c r="W25" s="177">
        <f>W19-(W21+W23)</f>
        <v>0</v>
      </c>
      <c r="X25" s="3"/>
      <c r="Y25" s="178" t="s">
        <v>235</v>
      </c>
      <c r="Z25" s="152"/>
      <c r="AA25" s="177">
        <f>AA19-(AA21+AA23)</f>
        <v>0</v>
      </c>
      <c r="AB25" s="102"/>
      <c r="AD25" s="3"/>
      <c r="AE25" s="3"/>
      <c r="AF25" s="3"/>
      <c r="AG25" s="3"/>
      <c r="AH25" s="3"/>
      <c r="AI25" s="3"/>
    </row>
    <row r="26" spans="1:35" s="92" customFormat="1" ht="18.95" customHeight="1" thickTop="1">
      <c r="A26" s="560"/>
      <c r="B26" s="565"/>
      <c r="C26" s="112"/>
      <c r="D26" s="108"/>
      <c r="E26" s="113"/>
      <c r="F26" s="108"/>
      <c r="G26" s="112"/>
      <c r="H26" s="108"/>
      <c r="I26" s="113"/>
      <c r="J26" s="108"/>
      <c r="K26" s="114"/>
      <c r="L26" s="115"/>
      <c r="M26" s="134"/>
      <c r="N26" s="115"/>
      <c r="O26" s="114"/>
      <c r="P26" s="115"/>
      <c r="Q26" s="116"/>
      <c r="T26" s="102"/>
      <c r="U26" s="169"/>
      <c r="V26" s="179"/>
      <c r="W26" s="183"/>
      <c r="X26" s="3"/>
      <c r="Y26" s="169"/>
      <c r="Z26" s="179"/>
      <c r="AA26" s="183"/>
      <c r="AB26" s="102"/>
      <c r="AD26" s="3"/>
      <c r="AE26" s="3"/>
      <c r="AF26" s="3"/>
      <c r="AG26" s="3"/>
      <c r="AH26" s="3"/>
      <c r="AI26" s="3"/>
    </row>
    <row r="27" spans="1:35" s="92" customFormat="1" ht="18.95" customHeight="1">
      <c r="A27" s="560"/>
      <c r="B27" s="136"/>
      <c r="C27" s="112"/>
      <c r="D27" s="108"/>
      <c r="E27" s="113"/>
      <c r="F27" s="108"/>
      <c r="G27" s="112"/>
      <c r="H27" s="108"/>
      <c r="I27" s="113"/>
      <c r="J27" s="108"/>
      <c r="K27" s="114"/>
      <c r="L27" s="115"/>
      <c r="M27" s="134"/>
      <c r="N27" s="115"/>
      <c r="O27" s="114"/>
      <c r="P27" s="115"/>
      <c r="Q27" s="116"/>
      <c r="T27" s="102"/>
      <c r="U27" s="102"/>
      <c r="V27" s="102"/>
      <c r="W27" s="102"/>
      <c r="X27" s="102"/>
      <c r="Y27" s="102"/>
      <c r="Z27" s="102"/>
      <c r="AA27" s="102"/>
      <c r="AB27" s="102"/>
      <c r="AC27" s="3"/>
      <c r="AD27" s="3"/>
      <c r="AE27" s="3"/>
      <c r="AF27" s="3"/>
      <c r="AG27" s="3"/>
      <c r="AH27" s="3"/>
      <c r="AI27" s="3"/>
    </row>
    <row r="28" spans="1:35" s="92" customFormat="1" ht="18.95" customHeight="1">
      <c r="A28" s="560"/>
      <c r="B28" s="558" t="str">
        <f>'Hoja de trabajo'!H54</f>
        <v>CCC</v>
      </c>
      <c r="C28" s="333">
        <v>0</v>
      </c>
      <c r="D28" s="334">
        <v>0</v>
      </c>
      <c r="E28" s="335">
        <v>0</v>
      </c>
      <c r="F28" s="117"/>
      <c r="G28" s="333">
        <v>0</v>
      </c>
      <c r="H28" s="334">
        <v>0</v>
      </c>
      <c r="I28" s="335">
        <v>0</v>
      </c>
      <c r="J28" s="108"/>
      <c r="K28" s="333">
        <v>0</v>
      </c>
      <c r="L28" s="334">
        <v>0</v>
      </c>
      <c r="M28" s="335">
        <v>0</v>
      </c>
      <c r="N28" s="115"/>
      <c r="O28" s="118">
        <f>'Fracción III 1er 2025'!Q28+C28+G28+K28</f>
        <v>0</v>
      </c>
      <c r="P28" s="125">
        <f>O28+D28+H28+L28</f>
        <v>0</v>
      </c>
      <c r="Q28" s="126">
        <f>P28+E28+I28+M28</f>
        <v>0</v>
      </c>
      <c r="R28" s="119"/>
      <c r="S28" s="3"/>
      <c r="T28" s="102"/>
      <c r="U28" s="102"/>
      <c r="V28" s="102"/>
      <c r="W28" s="102"/>
      <c r="X28" s="102"/>
      <c r="Y28" s="102"/>
      <c r="Z28" s="102"/>
      <c r="AA28" s="102"/>
      <c r="AB28" s="102"/>
      <c r="AC28" s="3"/>
      <c r="AD28" s="3"/>
      <c r="AE28" s="3"/>
      <c r="AF28" s="3"/>
      <c r="AG28" s="3"/>
      <c r="AH28" s="3"/>
      <c r="AI28" s="3"/>
    </row>
    <row r="29" spans="1:35" s="92" customFormat="1" ht="18.95" customHeight="1">
      <c r="A29" s="560"/>
      <c r="B29" s="558"/>
      <c r="C29" s="112"/>
      <c r="D29" s="108"/>
      <c r="E29" s="113"/>
      <c r="F29" s="108"/>
      <c r="G29" s="112"/>
      <c r="H29" s="108"/>
      <c r="I29" s="113"/>
      <c r="J29" s="108"/>
      <c r="K29" s="114"/>
      <c r="L29" s="115"/>
      <c r="M29" s="134"/>
      <c r="N29" s="115"/>
      <c r="O29" s="114"/>
      <c r="P29" s="115"/>
      <c r="Q29" s="116"/>
      <c r="S29" s="3"/>
      <c r="T29" s="3"/>
      <c r="U29" s="3"/>
      <c r="V29" s="3"/>
      <c r="W29" s="93"/>
      <c r="X29" s="93"/>
      <c r="Y29" s="93"/>
      <c r="Z29" s="3"/>
      <c r="AC29" s="3"/>
      <c r="AD29" s="3"/>
      <c r="AE29" s="3"/>
      <c r="AF29" s="3"/>
      <c r="AG29" s="3"/>
      <c r="AH29" s="3"/>
      <c r="AI29" s="3"/>
    </row>
    <row r="30" spans="1:35" s="92" customFormat="1" ht="18.95" customHeight="1">
      <c r="A30" s="560"/>
      <c r="B30" s="137"/>
      <c r="C30" s="112"/>
      <c r="D30" s="108"/>
      <c r="E30" s="113"/>
      <c r="F30" s="108"/>
      <c r="G30" s="112"/>
      <c r="H30" s="108"/>
      <c r="I30" s="113"/>
      <c r="J30" s="108"/>
      <c r="K30" s="114"/>
      <c r="L30" s="115"/>
      <c r="M30" s="134"/>
      <c r="N30" s="115"/>
      <c r="O30" s="114"/>
      <c r="P30" s="115"/>
      <c r="Q30" s="116"/>
      <c r="S30" s="3"/>
      <c r="T30" s="3"/>
      <c r="U30" s="339"/>
      <c r="V30" s="339"/>
      <c r="W30" s="339"/>
      <c r="X30" s="346"/>
      <c r="Y30" s="3"/>
      <c r="Z30" s="347"/>
      <c r="AA30" s="339"/>
      <c r="AB30" s="339"/>
      <c r="AC30" s="3"/>
      <c r="AD30" s="3"/>
      <c r="AE30" s="3"/>
      <c r="AF30" s="3"/>
      <c r="AG30" s="3"/>
      <c r="AH30" s="3"/>
      <c r="AI30" s="3"/>
    </row>
    <row r="31" spans="1:35" s="92" customFormat="1" ht="18.95" customHeight="1">
      <c r="A31" s="560"/>
      <c r="B31" s="558" t="str">
        <f>'Hoja de trabajo'!H55</f>
        <v>DDD</v>
      </c>
      <c r="C31" s="333">
        <v>0</v>
      </c>
      <c r="D31" s="334">
        <v>0</v>
      </c>
      <c r="E31" s="335">
        <v>0</v>
      </c>
      <c r="F31" s="117"/>
      <c r="G31" s="333">
        <v>0</v>
      </c>
      <c r="H31" s="334">
        <v>0</v>
      </c>
      <c r="I31" s="335">
        <v>0</v>
      </c>
      <c r="J31" s="108"/>
      <c r="K31" s="333">
        <v>0</v>
      </c>
      <c r="L31" s="334">
        <v>0</v>
      </c>
      <c r="M31" s="335">
        <v>0</v>
      </c>
      <c r="N31" s="115"/>
      <c r="O31" s="118">
        <f>'Fracción III 1er 2025'!Q31+C31+G31+K31</f>
        <v>0</v>
      </c>
      <c r="P31" s="125">
        <f>O31+D31+H31+L31</f>
        <v>0</v>
      </c>
      <c r="Q31" s="126">
        <f>P31+E31+I31+M31</f>
        <v>0</v>
      </c>
      <c r="R31" s="119"/>
      <c r="S31" s="3"/>
      <c r="T31" s="3"/>
      <c r="U31" s="339"/>
      <c r="V31" s="339"/>
      <c r="W31" s="60"/>
      <c r="X31" s="348"/>
      <c r="Y31" s="3"/>
      <c r="Z31" s="339"/>
      <c r="AA31" s="339"/>
      <c r="AB31" s="60"/>
      <c r="AC31" s="3"/>
      <c r="AD31" s="3"/>
      <c r="AE31" s="3"/>
      <c r="AF31" s="3"/>
      <c r="AG31" s="3"/>
      <c r="AH31" s="3"/>
      <c r="AI31" s="3"/>
    </row>
    <row r="32" spans="1:35" s="92" customFormat="1" ht="18.95" customHeight="1">
      <c r="A32" s="560"/>
      <c r="B32" s="558"/>
      <c r="C32" s="112"/>
      <c r="D32" s="108"/>
      <c r="E32" s="113"/>
      <c r="F32" s="108"/>
      <c r="G32" s="112"/>
      <c r="H32" s="108"/>
      <c r="I32" s="113"/>
      <c r="J32" s="108"/>
      <c r="K32" s="114"/>
      <c r="L32" s="115"/>
      <c r="M32" s="134"/>
      <c r="N32" s="115"/>
      <c r="O32" s="114"/>
      <c r="P32" s="115"/>
      <c r="Q32" s="116"/>
      <c r="S32" s="3"/>
      <c r="T32" s="336"/>
      <c r="U32" s="63"/>
      <c r="V32" s="63"/>
      <c r="W32" s="63"/>
      <c r="Y32" s="336"/>
      <c r="Z32" s="63"/>
      <c r="AA32" s="63"/>
      <c r="AB32" s="63"/>
      <c r="AC32" s="3"/>
      <c r="AD32" s="3"/>
      <c r="AE32" s="3"/>
      <c r="AF32" s="3"/>
      <c r="AG32" s="3"/>
      <c r="AH32" s="3"/>
      <c r="AI32" s="3"/>
    </row>
    <row r="33" spans="1:35" s="92" customFormat="1" ht="18.95" customHeight="1" thickBot="1">
      <c r="A33" s="561"/>
      <c r="B33" s="139"/>
      <c r="C33" s="140"/>
      <c r="D33" s="141"/>
      <c r="E33" s="142"/>
      <c r="F33" s="141"/>
      <c r="G33" s="140"/>
      <c r="H33" s="141"/>
      <c r="I33" s="142"/>
      <c r="J33" s="141"/>
      <c r="K33" s="143"/>
      <c r="L33" s="144"/>
      <c r="M33" s="145"/>
      <c r="N33" s="144"/>
      <c r="O33" s="143"/>
      <c r="P33" s="144"/>
      <c r="Q33" s="146"/>
      <c r="S33" s="3"/>
      <c r="T33" s="340"/>
      <c r="U33" s="341"/>
      <c r="V33" s="342"/>
      <c r="W33" s="63"/>
      <c r="Y33" s="340"/>
      <c r="Z33" s="63"/>
      <c r="AA33" s="63"/>
      <c r="AB33" s="63"/>
      <c r="AC33" s="3"/>
      <c r="AD33" s="3"/>
      <c r="AE33" s="3"/>
      <c r="AF33" s="3"/>
      <c r="AG33" s="3"/>
      <c r="AH33" s="3"/>
      <c r="AI33" s="3"/>
    </row>
    <row r="34" spans="1:35" s="92" customFormat="1">
      <c r="A34" s="147"/>
      <c r="B34" s="108"/>
      <c r="C34" s="108"/>
      <c r="D34" s="108"/>
      <c r="E34" s="108"/>
      <c r="F34" s="108"/>
      <c r="G34" s="108"/>
      <c r="H34" s="108"/>
      <c r="I34" s="108"/>
      <c r="J34" s="108"/>
      <c r="K34" s="115"/>
      <c r="L34" s="115"/>
      <c r="M34" s="115"/>
      <c r="N34" s="115"/>
      <c r="O34" s="115"/>
      <c r="P34" s="115"/>
      <c r="Q34" s="148"/>
      <c r="S34" s="3"/>
      <c r="T34" s="340"/>
      <c r="U34" s="341"/>
      <c r="V34" s="342"/>
      <c r="W34" s="63"/>
      <c r="Y34" s="340"/>
      <c r="Z34" s="63"/>
      <c r="AA34" s="63"/>
      <c r="AB34" s="63"/>
      <c r="AC34" s="3"/>
      <c r="AD34" s="3"/>
      <c r="AE34" s="3"/>
      <c r="AF34" s="3"/>
      <c r="AG34" s="3"/>
      <c r="AH34" s="3"/>
      <c r="AI34" s="3"/>
    </row>
    <row r="35" spans="1:35" s="92" customFormat="1">
      <c r="A35" s="151"/>
      <c r="B35" s="108"/>
      <c r="C35" s="108"/>
      <c r="D35" s="108"/>
      <c r="E35" s="108"/>
      <c r="F35" s="108"/>
      <c r="G35" s="108"/>
      <c r="H35" s="108"/>
      <c r="I35" s="108"/>
      <c r="J35" s="108"/>
      <c r="K35" s="115"/>
      <c r="L35" s="115"/>
      <c r="M35" s="115"/>
      <c r="N35" s="115"/>
      <c r="O35" s="115"/>
      <c r="P35" s="115"/>
      <c r="Q35" s="116"/>
      <c r="S35" s="3"/>
      <c r="T35" s="337"/>
      <c r="U35" s="63"/>
      <c r="V35" s="342"/>
      <c r="W35" s="63"/>
      <c r="Y35" s="337"/>
      <c r="Z35" s="63"/>
      <c r="AA35" s="63"/>
      <c r="AB35" s="63"/>
      <c r="AC35" s="3"/>
      <c r="AD35" s="3"/>
      <c r="AE35" s="3"/>
      <c r="AF35" s="3"/>
      <c r="AG35" s="3"/>
      <c r="AH35" s="3"/>
      <c r="AI35" s="3"/>
    </row>
    <row r="36" spans="1:35" s="92" customFormat="1" ht="18" thickBot="1">
      <c r="A36" s="154"/>
      <c r="B36" s="155" t="s">
        <v>187</v>
      </c>
      <c r="C36" s="156">
        <f>C12+C16+C19+C22+C25+C28+C31</f>
        <v>0</v>
      </c>
      <c r="D36" s="156">
        <f>D12+D16+D19+D22+D25+D28+D31</f>
        <v>0</v>
      </c>
      <c r="E36" s="156">
        <f>E12+E16+E19+E22+E25+E28+E31</f>
        <v>0</v>
      </c>
      <c r="F36" s="155"/>
      <c r="G36" s="156">
        <f>G12+G16+G19+G22+G25+G28+G31</f>
        <v>0</v>
      </c>
      <c r="H36" s="156">
        <f>H12+H16+H19+H22+H25+H28+H31</f>
        <v>0</v>
      </c>
      <c r="I36" s="156">
        <f>I12+I16+I19+I22+I25+I28+I31</f>
        <v>0</v>
      </c>
      <c r="J36" s="155"/>
      <c r="K36" s="156">
        <f>K12+K16+K19+K22+K25+K28+K31</f>
        <v>0</v>
      </c>
      <c r="L36" s="156">
        <f>L12+L16+L19+L22+L25+L28+L31</f>
        <v>0</v>
      </c>
      <c r="M36" s="156">
        <f>M12+M16+M19+M22+M25+M28+M31</f>
        <v>0</v>
      </c>
      <c r="N36" s="157"/>
      <c r="O36" s="156">
        <f>O12+O16+O19+O22+O25+O28+O31</f>
        <v>0</v>
      </c>
      <c r="P36" s="156">
        <f>P12+P16+P19+P22+P25+P28+P31</f>
        <v>0</v>
      </c>
      <c r="Q36" s="158">
        <f>Q12+Q16+Q19+Q22+Q25+Q28+Q31</f>
        <v>0</v>
      </c>
      <c r="R36" s="159"/>
      <c r="S36" s="160"/>
      <c r="T36" s="337"/>
      <c r="U36" s="63"/>
      <c r="V36" s="342"/>
      <c r="W36" s="63"/>
      <c r="Y36" s="337"/>
      <c r="Z36" s="63"/>
      <c r="AA36" s="63"/>
      <c r="AB36" s="63"/>
      <c r="AC36" s="3"/>
      <c r="AD36" s="3"/>
      <c r="AE36" s="3"/>
      <c r="AF36" s="3"/>
      <c r="AG36" s="3"/>
      <c r="AH36" s="3"/>
      <c r="AI36" s="3"/>
    </row>
    <row r="37" spans="1:35" s="92" customFormat="1" ht="18" thickTop="1">
      <c r="A37" s="163"/>
      <c r="Q37" s="164"/>
      <c r="S37" s="3"/>
      <c r="T37" s="336"/>
      <c r="U37" s="63"/>
      <c r="V37" s="342"/>
      <c r="W37" s="63"/>
      <c r="Y37" s="336"/>
      <c r="Z37" s="63"/>
      <c r="AA37" s="63"/>
      <c r="AB37" s="63"/>
      <c r="AC37" s="3"/>
      <c r="AD37" s="3"/>
      <c r="AE37" s="3"/>
      <c r="AF37" s="3"/>
      <c r="AG37" s="3"/>
      <c r="AH37" s="3"/>
      <c r="AI37" s="3"/>
    </row>
    <row r="38" spans="1:35" s="92" customFormat="1">
      <c r="A38" s="154"/>
      <c r="B38" s="155" t="s">
        <v>188</v>
      </c>
      <c r="C38" s="165">
        <f>C36</f>
        <v>0</v>
      </c>
      <c r="D38" s="165">
        <f>D36+C38</f>
        <v>0</v>
      </c>
      <c r="E38" s="165">
        <f>E36+D38</f>
        <v>0</v>
      </c>
      <c r="F38" s="155"/>
      <c r="G38" s="165">
        <f>G36+E38</f>
        <v>0</v>
      </c>
      <c r="H38" s="165">
        <f>H36+G38</f>
        <v>0</v>
      </c>
      <c r="I38" s="165">
        <f>I36+H38</f>
        <v>0</v>
      </c>
      <c r="J38" s="155"/>
      <c r="K38" s="165">
        <f>K36+I38</f>
        <v>0</v>
      </c>
      <c r="L38" s="165">
        <f>L36+K38</f>
        <v>0</v>
      </c>
      <c r="M38" s="165">
        <f>M36+L38</f>
        <v>0</v>
      </c>
      <c r="N38" s="157"/>
      <c r="O38" s="165">
        <f>C36+G36+K36</f>
        <v>0</v>
      </c>
      <c r="P38" s="165">
        <f>D36+H36+L36+O38</f>
        <v>0</v>
      </c>
      <c r="Q38" s="166">
        <f>E36+I36+M36+P38</f>
        <v>0</v>
      </c>
      <c r="R38" s="159"/>
      <c r="S38" s="3"/>
      <c r="T38" s="336"/>
      <c r="U38" s="63"/>
      <c r="V38" s="342"/>
      <c r="W38" s="63"/>
      <c r="Y38" s="336"/>
      <c r="Z38" s="63"/>
      <c r="AA38" s="63"/>
      <c r="AB38" s="63"/>
      <c r="AC38" s="67"/>
      <c r="AD38" s="3"/>
      <c r="AE38" s="3"/>
      <c r="AF38" s="3"/>
      <c r="AG38" s="3"/>
      <c r="AH38" s="3"/>
      <c r="AI38" s="3"/>
    </row>
    <row r="39" spans="1:35" s="92" customFormat="1">
      <c r="A39" s="154"/>
      <c r="B39" s="155"/>
      <c r="C39" s="155"/>
      <c r="D39" s="155"/>
      <c r="E39" s="155"/>
      <c r="F39" s="155"/>
      <c r="G39" s="155"/>
      <c r="H39" s="155"/>
      <c r="I39" s="155"/>
      <c r="J39" s="155"/>
      <c r="K39" s="155"/>
      <c r="L39" s="155"/>
      <c r="M39" s="155"/>
      <c r="N39" s="157"/>
      <c r="O39" s="155"/>
      <c r="P39" s="155"/>
      <c r="Q39" s="167"/>
      <c r="R39" s="168"/>
      <c r="S39" s="3"/>
      <c r="T39" s="3"/>
      <c r="U39" s="343"/>
      <c r="V39" s="338"/>
      <c r="W39" s="3"/>
      <c r="X39" s="3"/>
      <c r="Y39" s="3"/>
      <c r="Z39" s="3"/>
      <c r="AA39" s="3"/>
      <c r="AB39" s="3"/>
      <c r="AC39" s="3"/>
      <c r="AD39" s="3"/>
      <c r="AE39" s="3"/>
      <c r="AF39" s="3"/>
      <c r="AG39" s="3"/>
      <c r="AH39" s="3"/>
      <c r="AI39" s="3"/>
    </row>
    <row r="40" spans="1:35" s="92" customFormat="1">
      <c r="A40" s="170"/>
      <c r="B40" s="155" t="s">
        <v>189</v>
      </c>
      <c r="C40" s="171"/>
      <c r="D40" s="172"/>
      <c r="E40" s="172">
        <f>C36+D36+E36</f>
        <v>0</v>
      </c>
      <c r="F40" s="171"/>
      <c r="G40" s="171"/>
      <c r="H40" s="172"/>
      <c r="I40" s="172">
        <f>G36+H36+I36</f>
        <v>0</v>
      </c>
      <c r="J40" s="171"/>
      <c r="K40" s="171"/>
      <c r="L40" s="172"/>
      <c r="M40" s="172">
        <f>K36+L36+M36</f>
        <v>0</v>
      </c>
      <c r="N40" s="171"/>
      <c r="O40" s="171"/>
      <c r="P40" s="172"/>
      <c r="Q40" s="173">
        <f>E40+I40+M40</f>
        <v>0</v>
      </c>
      <c r="R40" s="174"/>
      <c r="S40" s="3"/>
      <c r="T40" s="3"/>
      <c r="U40" s="344"/>
      <c r="V40" s="344"/>
      <c r="W40" s="344"/>
      <c r="X40" s="3"/>
      <c r="Y40" s="3"/>
      <c r="Z40" s="344"/>
      <c r="AA40" s="344"/>
      <c r="AB40" s="344"/>
      <c r="AC40" s="3"/>
      <c r="AD40" s="3"/>
      <c r="AE40" s="3"/>
      <c r="AF40" s="3"/>
      <c r="AG40" s="3"/>
      <c r="AH40" s="3"/>
      <c r="AI40" s="3"/>
    </row>
    <row r="41" spans="1:35" s="92" customFormat="1">
      <c r="A41" s="151"/>
      <c r="B41" s="108"/>
      <c r="C41" s="108"/>
      <c r="D41" s="108"/>
      <c r="E41" s="108"/>
      <c r="F41" s="108"/>
      <c r="G41" s="108"/>
      <c r="H41" s="108"/>
      <c r="I41" s="108"/>
      <c r="J41" s="108"/>
      <c r="K41" s="108"/>
      <c r="L41" s="108"/>
      <c r="M41" s="108"/>
      <c r="N41" s="108"/>
      <c r="O41" s="108"/>
      <c r="P41" s="108"/>
      <c r="Q41" s="175"/>
      <c r="R41" s="3"/>
      <c r="S41" s="3"/>
      <c r="T41" s="3"/>
      <c r="U41" s="60"/>
      <c r="V41" s="3"/>
      <c r="W41" s="3"/>
      <c r="X41" s="3"/>
      <c r="Y41" s="3"/>
      <c r="Z41" s="3"/>
      <c r="AA41" s="3"/>
      <c r="AB41" s="3"/>
      <c r="AC41" s="3"/>
      <c r="AD41" s="3"/>
      <c r="AE41" s="3"/>
      <c r="AF41" s="3"/>
      <c r="AG41" s="3"/>
      <c r="AH41" s="3"/>
      <c r="AI41" s="3"/>
    </row>
    <row r="42" spans="1:35" s="92" customFormat="1">
      <c r="A42" s="56"/>
      <c r="B42" s="3"/>
      <c r="C42" s="3"/>
      <c r="D42" s="3"/>
      <c r="E42" s="3"/>
      <c r="F42" s="3"/>
      <c r="G42" s="3"/>
      <c r="H42" s="3"/>
      <c r="I42" s="3"/>
      <c r="J42" s="3"/>
      <c r="K42" s="3"/>
      <c r="L42" s="3"/>
      <c r="M42" s="3"/>
      <c r="N42" s="3"/>
      <c r="O42" s="3"/>
      <c r="P42" s="3"/>
      <c r="Q42" s="58"/>
      <c r="R42" s="3"/>
      <c r="S42" s="3"/>
      <c r="T42" s="3"/>
      <c r="U42" s="345"/>
      <c r="V42" s="3"/>
      <c r="W42" s="61"/>
      <c r="X42" s="3"/>
      <c r="Y42" s="3"/>
      <c r="Z42" s="3"/>
      <c r="AA42" s="3"/>
      <c r="AB42" s="3"/>
      <c r="AC42" s="3"/>
      <c r="AD42" s="67"/>
      <c r="AE42" s="3"/>
      <c r="AF42" s="3"/>
      <c r="AG42" s="3"/>
      <c r="AH42" s="3"/>
      <c r="AI42" s="3"/>
    </row>
    <row r="43" spans="1:35" ht="18" thickBot="1">
      <c r="A43" s="75"/>
      <c r="B43" s="76"/>
      <c r="C43" s="76"/>
      <c r="D43" s="76"/>
      <c r="E43" s="76"/>
      <c r="F43" s="76"/>
      <c r="G43" s="76"/>
      <c r="H43" s="76"/>
      <c r="I43" s="76"/>
      <c r="J43" s="76"/>
      <c r="K43" s="76"/>
      <c r="L43" s="76"/>
      <c r="M43" s="76"/>
      <c r="N43" s="76"/>
      <c r="O43" s="76"/>
      <c r="P43" s="76"/>
      <c r="Q43" s="77"/>
    </row>
    <row r="44" spans="1:35" s="92" customFormat="1">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row>
    <row r="45" spans="1:35" s="92" customFormat="1">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67"/>
      <c r="AF45" s="3"/>
      <c r="AG45" s="3"/>
      <c r="AH45" s="3"/>
      <c r="AI45" s="3"/>
    </row>
    <row r="46" spans="1:35" s="92" customFormat="1" ht="12.75" customHeight="1">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67"/>
      <c r="AG46" s="3"/>
      <c r="AH46" s="3"/>
      <c r="AI46" s="3"/>
    </row>
    <row r="47" spans="1:35" s="92" customFormat="1" ht="13.5" customHeight="1">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row>
    <row r="48" spans="1:35" s="92" customFormat="1">
      <c r="A48" s="3"/>
      <c r="B48" s="350" t="s">
        <v>157</v>
      </c>
      <c r="C48" s="3"/>
      <c r="D48" s="3"/>
      <c r="E48" s="3"/>
      <c r="F48" s="3"/>
      <c r="G48" s="577" t="s">
        <v>158</v>
      </c>
      <c r="H48" s="577"/>
      <c r="I48" s="577"/>
      <c r="J48" s="3"/>
      <c r="K48" s="3"/>
      <c r="L48" s="3"/>
      <c r="M48" s="3"/>
      <c r="N48" s="3"/>
      <c r="O48" s="577" t="s">
        <v>159</v>
      </c>
      <c r="P48" s="577"/>
      <c r="Q48" s="577"/>
      <c r="R48" s="3"/>
      <c r="S48" s="3"/>
      <c r="T48" s="3"/>
      <c r="U48" s="3"/>
      <c r="V48" s="3"/>
      <c r="W48" s="3"/>
      <c r="X48" s="3"/>
      <c r="Y48" s="3"/>
      <c r="Z48" s="3"/>
      <c r="AA48" s="3"/>
      <c r="AB48" s="3"/>
      <c r="AC48" s="3"/>
      <c r="AD48" s="3"/>
      <c r="AE48" s="3"/>
      <c r="AF48" s="3"/>
      <c r="AG48" s="3"/>
      <c r="AH48" s="3"/>
      <c r="AI48" s="3"/>
    </row>
    <row r="49" spans="1:35" s="92" customFormat="1">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67"/>
      <c r="AH49" s="67"/>
      <c r="AI49" s="67"/>
    </row>
    <row r="50" spans="1:35" s="92" customFormat="1">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row>
  </sheetData>
  <mergeCells count="32">
    <mergeCell ref="G48:I48"/>
    <mergeCell ref="O48:Q48"/>
    <mergeCell ref="A12:A33"/>
    <mergeCell ref="O6:Q6"/>
    <mergeCell ref="A6:M6"/>
    <mergeCell ref="A7:A9"/>
    <mergeCell ref="B25:B26"/>
    <mergeCell ref="B28:B29"/>
    <mergeCell ref="B31:B32"/>
    <mergeCell ref="B19:B20"/>
    <mergeCell ref="B22:B23"/>
    <mergeCell ref="B16:B17"/>
    <mergeCell ref="C7:M7"/>
    <mergeCell ref="B12:B13"/>
    <mergeCell ref="B7:B9"/>
    <mergeCell ref="K8:M8"/>
    <mergeCell ref="O7:Q8"/>
    <mergeCell ref="C8:E8"/>
    <mergeCell ref="G8:I8"/>
    <mergeCell ref="V15:W16"/>
    <mergeCell ref="Z15:AA16"/>
    <mergeCell ref="T1:AB1"/>
    <mergeCell ref="T2:AB2"/>
    <mergeCell ref="T3:V3"/>
    <mergeCell ref="W3:Y3"/>
    <mergeCell ref="T4:V4"/>
    <mergeCell ref="Z5:AB5"/>
    <mergeCell ref="Z3:AB3"/>
    <mergeCell ref="T5:V5"/>
    <mergeCell ref="W4:Y4"/>
    <mergeCell ref="Z4:AB4"/>
    <mergeCell ref="W5:Y5"/>
  </mergeCells>
  <printOptions horizontalCentered="1"/>
  <pageMargins left="0.39370078740157483" right="0.39370078740157483" top="0.39370078740157483" bottom="0.39370078740157483" header="0.31496062992125984" footer="0.31496062992125984"/>
  <pageSetup scale="57" fitToWidth="2" orientation="landscape" r:id="rId1"/>
  <colBreaks count="1" manualBreakCount="1">
    <brk id="18" max="5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611232"/>
  </sheetPr>
  <dimension ref="A1:AI50"/>
  <sheetViews>
    <sheetView zoomScale="80" zoomScaleNormal="80" workbookViewId="0"/>
  </sheetViews>
  <sheetFormatPr defaultColWidth="11.42578125" defaultRowHeight="17.25"/>
  <cols>
    <col min="1" max="1" width="20.85546875" style="3" customWidth="1"/>
    <col min="2" max="2" width="37.5703125" style="3" customWidth="1"/>
    <col min="3" max="3" width="11.7109375" style="3" customWidth="1"/>
    <col min="4" max="4" width="12.85546875" style="3" customWidth="1"/>
    <col min="5" max="5" width="13" style="3" customWidth="1"/>
    <col min="6" max="6" width="0.85546875" style="3" customWidth="1"/>
    <col min="7" max="8" width="12.28515625" style="3" customWidth="1"/>
    <col min="9" max="9" width="12.7109375" style="3" customWidth="1"/>
    <col min="10" max="10" width="0.85546875" style="3" customWidth="1"/>
    <col min="11" max="11" width="11.85546875" style="3" customWidth="1"/>
    <col min="12" max="13" width="12.7109375" style="3" customWidth="1"/>
    <col min="14" max="14" width="0.85546875" style="3" customWidth="1"/>
    <col min="15" max="15" width="13.5703125" style="3" customWidth="1"/>
    <col min="16" max="16" width="13.28515625" style="3" customWidth="1"/>
    <col min="17" max="17" width="16" style="3" customWidth="1"/>
    <col min="18" max="19" width="1.5703125" style="3" customWidth="1"/>
    <col min="20" max="28" width="14.7109375" style="3" customWidth="1"/>
    <col min="29" max="29" width="9.42578125" style="3" customWidth="1"/>
    <col min="30" max="16384" width="11.42578125" style="3"/>
  </cols>
  <sheetData>
    <row r="1" spans="1:35" s="13" customFormat="1" ht="21.95" customHeight="1">
      <c r="A1" s="80" t="s">
        <v>160</v>
      </c>
      <c r="B1" s="81"/>
      <c r="C1" s="81"/>
      <c r="D1" s="81"/>
      <c r="E1" s="81"/>
      <c r="F1" s="81"/>
      <c r="G1" s="81"/>
      <c r="H1" s="81"/>
      <c r="I1" s="81"/>
      <c r="J1" s="81"/>
      <c r="K1" s="81"/>
      <c r="L1" s="81"/>
      <c r="M1" s="81"/>
      <c r="N1" s="81"/>
      <c r="O1" s="81"/>
      <c r="P1" s="81"/>
      <c r="Q1" s="81"/>
      <c r="R1" s="82"/>
      <c r="T1" s="578" t="s">
        <v>215</v>
      </c>
      <c r="U1" s="579"/>
      <c r="V1" s="579"/>
      <c r="W1" s="579"/>
      <c r="X1" s="579"/>
      <c r="Y1" s="579"/>
      <c r="Z1" s="579"/>
      <c r="AA1" s="579"/>
      <c r="AB1" s="580"/>
      <c r="AE1" s="83"/>
    </row>
    <row r="2" spans="1:35" s="13" customFormat="1" ht="20.100000000000001" customHeight="1">
      <c r="A2" s="80" t="s">
        <v>216</v>
      </c>
      <c r="B2" s="81"/>
      <c r="C2" s="81"/>
      <c r="D2" s="81"/>
      <c r="E2" s="81"/>
      <c r="F2" s="81"/>
      <c r="G2" s="81"/>
      <c r="H2" s="81"/>
      <c r="I2" s="81"/>
      <c r="J2" s="81"/>
      <c r="K2" s="81"/>
      <c r="L2" s="81"/>
      <c r="M2" s="81"/>
      <c r="N2" s="81"/>
      <c r="O2" s="81"/>
      <c r="P2" s="81"/>
      <c r="Q2" s="81"/>
      <c r="R2" s="82"/>
      <c r="T2" s="583">
        <f>Q40</f>
        <v>0</v>
      </c>
      <c r="U2" s="592"/>
      <c r="V2" s="592"/>
      <c r="W2" s="592"/>
      <c r="X2" s="592"/>
      <c r="Y2" s="592"/>
      <c r="Z2" s="592"/>
      <c r="AA2" s="592"/>
      <c r="AB2" s="593"/>
      <c r="AD2" s="84"/>
      <c r="AE2" s="84"/>
      <c r="AF2" s="84"/>
      <c r="AG2" s="84"/>
    </row>
    <row r="3" spans="1:35" s="13" customFormat="1" ht="20.100000000000001" customHeight="1">
      <c r="A3" s="81" t="s">
        <v>217</v>
      </c>
      <c r="B3" s="81"/>
      <c r="C3" s="81"/>
      <c r="D3" s="81"/>
      <c r="E3" s="81"/>
      <c r="F3" s="81"/>
      <c r="G3" s="81"/>
      <c r="H3" s="81"/>
      <c r="I3" s="81"/>
      <c r="J3" s="81"/>
      <c r="K3" s="81"/>
      <c r="L3" s="81"/>
      <c r="M3" s="81"/>
      <c r="N3" s="81"/>
      <c r="O3" s="81"/>
      <c r="P3" s="81"/>
      <c r="Q3" s="81"/>
      <c r="R3" s="82"/>
      <c r="S3" s="3"/>
      <c r="T3" s="581">
        <f>IF(Q40=0,0,T4/$Q$40)</f>
        <v>0</v>
      </c>
      <c r="U3" s="582"/>
      <c r="V3" s="582"/>
      <c r="W3" s="581">
        <f>IF(Q40=0,0,W4/$Q$40)</f>
        <v>0</v>
      </c>
      <c r="X3" s="582"/>
      <c r="Y3" s="582"/>
      <c r="Z3" s="581">
        <f>IF(Q40=0,0,Z4/$Q$40)</f>
        <v>0</v>
      </c>
      <c r="AA3" s="582"/>
      <c r="AB3" s="582"/>
      <c r="AC3" s="85"/>
      <c r="AD3" s="84"/>
      <c r="AE3" s="84"/>
      <c r="AF3" s="84"/>
      <c r="AG3" s="84"/>
    </row>
    <row r="4" spans="1:35" s="13" customFormat="1" ht="20.100000000000001" customHeight="1">
      <c r="A4" s="81" t="s">
        <v>163</v>
      </c>
      <c r="B4" s="81"/>
      <c r="C4" s="81"/>
      <c r="D4" s="81"/>
      <c r="E4" s="81"/>
      <c r="F4" s="81"/>
      <c r="G4" s="81"/>
      <c r="H4" s="81"/>
      <c r="I4" s="81"/>
      <c r="J4" s="81"/>
      <c r="K4" s="81"/>
      <c r="L4" s="81"/>
      <c r="M4" s="81"/>
      <c r="N4" s="81"/>
      <c r="O4" s="81"/>
      <c r="P4" s="81"/>
      <c r="Q4" s="81"/>
      <c r="R4" s="82"/>
      <c r="S4" s="3"/>
      <c r="T4" s="583">
        <f>E40</f>
        <v>0</v>
      </c>
      <c r="U4" s="584"/>
      <c r="V4" s="585"/>
      <c r="W4" s="583">
        <f>I40</f>
        <v>0</v>
      </c>
      <c r="X4" s="584"/>
      <c r="Y4" s="585"/>
      <c r="Z4" s="583">
        <f>M40</f>
        <v>0</v>
      </c>
      <c r="AA4" s="584"/>
      <c r="AB4" s="585"/>
      <c r="AC4" s="86"/>
      <c r="AD4" s="84"/>
      <c r="AE4" s="84"/>
      <c r="AF4" s="84"/>
      <c r="AG4" s="84"/>
    </row>
    <row r="5" spans="1:35" s="13" customFormat="1" ht="20.100000000000001" customHeight="1">
      <c r="A5" s="80" t="s">
        <v>242</v>
      </c>
      <c r="B5" s="81"/>
      <c r="C5" s="81"/>
      <c r="D5" s="81"/>
      <c r="E5" s="81"/>
      <c r="F5" s="81"/>
      <c r="G5" s="81"/>
      <c r="H5" s="81"/>
      <c r="I5" s="81"/>
      <c r="J5" s="81"/>
      <c r="K5" s="81"/>
      <c r="L5" s="81"/>
      <c r="M5" s="81"/>
      <c r="N5" s="81"/>
      <c r="O5" s="81"/>
      <c r="P5" s="81"/>
      <c r="Q5" s="81"/>
      <c r="R5" s="82"/>
      <c r="S5" s="3"/>
      <c r="T5" s="586" t="s">
        <v>219</v>
      </c>
      <c r="U5" s="587"/>
      <c r="V5" s="588"/>
      <c r="W5" s="589" t="s">
        <v>220</v>
      </c>
      <c r="X5" s="590"/>
      <c r="Y5" s="591"/>
      <c r="Z5" s="589" t="s">
        <v>221</v>
      </c>
      <c r="AA5" s="590"/>
      <c r="AB5" s="591"/>
      <c r="AC5" s="3"/>
      <c r="AD5" s="84"/>
      <c r="AE5" s="84"/>
      <c r="AF5" s="84"/>
      <c r="AG5" s="84"/>
    </row>
    <row r="6" spans="1:35" ht="24">
      <c r="A6" s="555" t="s">
        <v>12</v>
      </c>
      <c r="B6" s="556"/>
      <c r="C6" s="556"/>
      <c r="D6" s="556"/>
      <c r="E6" s="556"/>
      <c r="F6" s="556"/>
      <c r="G6" s="556"/>
      <c r="H6" s="556"/>
      <c r="I6" s="556"/>
      <c r="J6" s="556"/>
      <c r="K6" s="556"/>
      <c r="L6" s="556"/>
      <c r="M6" s="557"/>
      <c r="N6" s="87"/>
      <c r="O6" s="555" t="s">
        <v>139</v>
      </c>
      <c r="P6" s="556"/>
      <c r="Q6" s="557"/>
      <c r="R6" s="88"/>
      <c r="T6" s="89" t="s">
        <v>210</v>
      </c>
      <c r="U6" s="89" t="s">
        <v>181</v>
      </c>
      <c r="V6" s="89" t="s">
        <v>182</v>
      </c>
      <c r="W6" s="89" t="s">
        <v>210</v>
      </c>
      <c r="X6" s="89" t="s">
        <v>181</v>
      </c>
      <c r="Y6" s="89" t="s">
        <v>182</v>
      </c>
      <c r="Z6" s="89" t="s">
        <v>210</v>
      </c>
      <c r="AA6" s="89" t="s">
        <v>181</v>
      </c>
      <c r="AB6" s="89" t="s">
        <v>182</v>
      </c>
      <c r="AD6" s="84"/>
      <c r="AE6" s="84"/>
      <c r="AF6" s="84"/>
      <c r="AG6" s="84"/>
      <c r="AH6" s="13"/>
      <c r="AI6" s="13"/>
    </row>
    <row r="7" spans="1:35" ht="12.75" customHeight="1">
      <c r="A7" s="562" t="s">
        <v>196</v>
      </c>
      <c r="B7" s="564" t="s">
        <v>222</v>
      </c>
      <c r="C7" s="566" t="s">
        <v>223</v>
      </c>
      <c r="D7" s="567"/>
      <c r="E7" s="567"/>
      <c r="F7" s="567"/>
      <c r="G7" s="567"/>
      <c r="H7" s="567"/>
      <c r="I7" s="567"/>
      <c r="J7" s="567"/>
      <c r="K7" s="567"/>
      <c r="L7" s="567"/>
      <c r="M7" s="568"/>
      <c r="N7" s="90"/>
      <c r="O7" s="596" t="s">
        <v>243</v>
      </c>
      <c r="P7" s="597"/>
      <c r="Q7" s="598"/>
      <c r="R7" s="91"/>
      <c r="S7" s="92"/>
      <c r="T7" s="93">
        <f>C36</f>
        <v>0</v>
      </c>
      <c r="U7" s="93">
        <f>D36</f>
        <v>0</v>
      </c>
      <c r="V7" s="93">
        <f>E36</f>
        <v>0</v>
      </c>
      <c r="W7" s="93">
        <f>G36</f>
        <v>0</v>
      </c>
      <c r="X7" s="93">
        <f>H36</f>
        <v>0</v>
      </c>
      <c r="Y7" s="93">
        <f>I36</f>
        <v>0</v>
      </c>
      <c r="Z7" s="93">
        <f>K36</f>
        <v>0</v>
      </c>
      <c r="AA7" s="93">
        <f>L36</f>
        <v>0</v>
      </c>
      <c r="AB7" s="93">
        <f>M36</f>
        <v>0</v>
      </c>
      <c r="AG7" s="13"/>
      <c r="AH7" s="13"/>
      <c r="AI7" s="13"/>
    </row>
    <row r="8" spans="1:35" ht="12.75" customHeight="1">
      <c r="A8" s="563"/>
      <c r="B8" s="564"/>
      <c r="C8" s="569" t="s">
        <v>219</v>
      </c>
      <c r="D8" s="570"/>
      <c r="E8" s="571"/>
      <c r="F8" s="94"/>
      <c r="G8" s="576" t="s">
        <v>220</v>
      </c>
      <c r="H8" s="570"/>
      <c r="I8" s="571"/>
      <c r="J8" s="95"/>
      <c r="K8" s="572" t="s">
        <v>221</v>
      </c>
      <c r="L8" s="573"/>
      <c r="M8" s="574"/>
      <c r="N8" s="96"/>
      <c r="O8" s="599"/>
      <c r="P8" s="600"/>
      <c r="Q8" s="601"/>
      <c r="R8" s="91"/>
      <c r="S8" s="92"/>
      <c r="T8" s="181">
        <f>IF(T4=0,0,T7/T4)</f>
        <v>0</v>
      </c>
      <c r="U8" s="181">
        <f>IF(T4=0,0,U7/T4)</f>
        <v>0</v>
      </c>
      <c r="V8" s="181">
        <f>IF(T4=0,0,V7/T4)</f>
        <v>0</v>
      </c>
      <c r="W8" s="181">
        <f>IF(W4=0,0,W7/W4)</f>
        <v>0</v>
      </c>
      <c r="X8" s="181">
        <f>IF(W4=0,0,X7/W4)</f>
        <v>0</v>
      </c>
      <c r="Y8" s="181">
        <f>IF(W4=0,0,Y7/W4)</f>
        <v>0</v>
      </c>
      <c r="Z8" s="181">
        <f>IF(Z4=0,0,Z7/Z4)</f>
        <v>0</v>
      </c>
      <c r="AA8" s="181">
        <f>IF(Z4=0,0,AA7/Z4)</f>
        <v>0</v>
      </c>
      <c r="AB8" s="181">
        <f>IF(Z4=0,0,AB7/Z4)</f>
        <v>0</v>
      </c>
      <c r="AG8" s="13"/>
      <c r="AH8" s="13"/>
      <c r="AI8" s="13"/>
    </row>
    <row r="9" spans="1:35">
      <c r="A9" s="563"/>
      <c r="B9" s="564"/>
      <c r="C9" s="98" t="s">
        <v>210</v>
      </c>
      <c r="D9" s="98" t="s">
        <v>181</v>
      </c>
      <c r="E9" s="98" t="s">
        <v>182</v>
      </c>
      <c r="F9" s="99"/>
      <c r="G9" s="98" t="s">
        <v>210</v>
      </c>
      <c r="H9" s="98" t="s">
        <v>181</v>
      </c>
      <c r="I9" s="98" t="s">
        <v>182</v>
      </c>
      <c r="J9" s="99"/>
      <c r="K9" s="98" t="s">
        <v>210</v>
      </c>
      <c r="L9" s="98" t="s">
        <v>181</v>
      </c>
      <c r="M9" s="98" t="s">
        <v>182</v>
      </c>
      <c r="N9" s="99"/>
      <c r="O9" s="100" t="s">
        <v>244</v>
      </c>
      <c r="P9" s="100" t="s">
        <v>245</v>
      </c>
      <c r="Q9" s="182" t="s">
        <v>246</v>
      </c>
      <c r="R9" s="101"/>
      <c r="S9" s="92"/>
      <c r="T9" s="102"/>
      <c r="U9" s="102"/>
      <c r="V9" s="102"/>
      <c r="W9" s="102"/>
      <c r="X9" s="102"/>
      <c r="Y9" s="102"/>
      <c r="Z9" s="102"/>
      <c r="AA9" s="102"/>
      <c r="AB9" s="102"/>
    </row>
    <row r="10" spans="1:35">
      <c r="A10" s="103"/>
      <c r="B10" s="104"/>
      <c r="C10" s="105"/>
      <c r="D10" s="106"/>
      <c r="E10" s="107"/>
      <c r="F10" s="108"/>
      <c r="G10" s="105"/>
      <c r="H10" s="106"/>
      <c r="I10" s="107"/>
      <c r="J10" s="108"/>
      <c r="K10" s="105"/>
      <c r="L10" s="106"/>
      <c r="M10" s="107"/>
      <c r="N10" s="108"/>
      <c r="O10" s="105"/>
      <c r="P10" s="106"/>
      <c r="Q10" s="109"/>
      <c r="S10" s="92"/>
      <c r="T10" s="102"/>
      <c r="U10" s="102"/>
      <c r="V10" s="102"/>
      <c r="W10" s="102"/>
      <c r="X10" s="102"/>
      <c r="Y10" s="102"/>
      <c r="Z10" s="102"/>
      <c r="AA10" s="102"/>
      <c r="AB10" s="102"/>
    </row>
    <row r="11" spans="1:35" s="92" customFormat="1" ht="15" customHeight="1">
      <c r="A11" s="110"/>
      <c r="B11" s="111"/>
      <c r="C11" s="112"/>
      <c r="D11" s="108"/>
      <c r="E11" s="113"/>
      <c r="F11" s="108"/>
      <c r="G11" s="112"/>
      <c r="H11" s="108"/>
      <c r="I11" s="113"/>
      <c r="J11" s="108"/>
      <c r="K11" s="112"/>
      <c r="L11" s="108"/>
      <c r="M11" s="113"/>
      <c r="N11" s="108"/>
      <c r="O11" s="114"/>
      <c r="P11" s="115"/>
      <c r="Q11" s="116"/>
      <c r="T11" s="102"/>
      <c r="U11" s="102"/>
      <c r="V11" s="102"/>
      <c r="W11" s="102"/>
      <c r="X11" s="102"/>
      <c r="Y11" s="102"/>
      <c r="Z11" s="102"/>
      <c r="AA11" s="102"/>
      <c r="AB11" s="102"/>
      <c r="AC11" s="3"/>
      <c r="AD11" s="3"/>
      <c r="AE11" s="3"/>
      <c r="AF11" s="3"/>
      <c r="AG11" s="3"/>
      <c r="AH11" s="3"/>
      <c r="AI11" s="3"/>
    </row>
    <row r="12" spans="1:35" s="92" customFormat="1" ht="18" customHeight="1">
      <c r="A12" s="559" t="str">
        <f>VLOOKUP('Hoja de trabajo'!$A$2,Hoja1!$B$1:$C$44,2,FALSE)</f>
        <v>Elegir Institución en Hoja de trabajo</v>
      </c>
      <c r="B12" s="558" t="str">
        <f>'Hoja de trabajo'!H49</f>
        <v>SUBSIDIOS FEDERALES PARA ORGANISMOS DESCENTRALIZADOS ESTATALES       U006</v>
      </c>
      <c r="C12" s="333">
        <v>0</v>
      </c>
      <c r="D12" s="334">
        <v>0</v>
      </c>
      <c r="E12" s="335">
        <v>0</v>
      </c>
      <c r="F12" s="117"/>
      <c r="G12" s="333">
        <v>0</v>
      </c>
      <c r="H12" s="334">
        <v>0</v>
      </c>
      <c r="I12" s="335">
        <v>0</v>
      </c>
      <c r="J12" s="117"/>
      <c r="K12" s="333">
        <v>0</v>
      </c>
      <c r="L12" s="334">
        <v>0</v>
      </c>
      <c r="M12" s="335">
        <v>0</v>
      </c>
      <c r="N12" s="115"/>
      <c r="O12" s="118">
        <f>C12+G12+K12+'Fracción III 2do 2025'!Q12</f>
        <v>0</v>
      </c>
      <c r="P12" s="119">
        <f>O12+D12+H12+L12</f>
        <v>0</v>
      </c>
      <c r="Q12" s="120">
        <f>P12+E12+I12+M12</f>
        <v>0</v>
      </c>
      <c r="R12" s="119"/>
      <c r="T12" s="102"/>
      <c r="U12" s="102"/>
      <c r="V12" s="102"/>
      <c r="W12" s="102"/>
      <c r="X12" s="102"/>
      <c r="Y12" s="102"/>
      <c r="Z12" s="102"/>
      <c r="AA12" s="102"/>
      <c r="AB12" s="102"/>
      <c r="AC12" s="3"/>
      <c r="AD12" s="3"/>
      <c r="AE12" s="3"/>
      <c r="AF12" s="3"/>
      <c r="AG12" s="3"/>
      <c r="AH12" s="3"/>
      <c r="AI12" s="3"/>
    </row>
    <row r="13" spans="1:35" s="92" customFormat="1" ht="18" customHeight="1">
      <c r="A13" s="560"/>
      <c r="B13" s="558"/>
      <c r="C13" s="121"/>
      <c r="D13" s="122"/>
      <c r="E13" s="123"/>
      <c r="F13" s="124"/>
      <c r="G13" s="121"/>
      <c r="H13" s="122"/>
      <c r="I13" s="123"/>
      <c r="J13" s="124"/>
      <c r="K13" s="121"/>
      <c r="L13" s="122"/>
      <c r="M13" s="123"/>
      <c r="N13" s="115"/>
      <c r="O13" s="118"/>
      <c r="P13" s="119"/>
      <c r="Q13" s="120"/>
      <c r="R13" s="119"/>
      <c r="T13" s="102"/>
      <c r="U13" s="102"/>
      <c r="V13" s="102"/>
      <c r="W13" s="102"/>
      <c r="X13" s="102"/>
      <c r="Y13" s="102"/>
      <c r="Z13" s="102"/>
      <c r="AA13" s="102"/>
      <c r="AB13" s="102"/>
      <c r="AC13" s="3"/>
      <c r="AD13" s="3"/>
      <c r="AE13" s="3"/>
      <c r="AF13" s="3"/>
      <c r="AG13" s="3"/>
      <c r="AH13" s="3"/>
      <c r="AI13" s="3"/>
    </row>
    <row r="14" spans="1:35" s="92" customFormat="1" ht="5.25" customHeight="1">
      <c r="A14" s="560"/>
      <c r="B14" s="127"/>
      <c r="C14" s="128"/>
      <c r="D14" s="129"/>
      <c r="E14" s="130"/>
      <c r="F14" s="108"/>
      <c r="G14" s="128"/>
      <c r="H14" s="129"/>
      <c r="I14" s="130"/>
      <c r="J14" s="108"/>
      <c r="K14" s="128"/>
      <c r="L14" s="129"/>
      <c r="M14" s="130"/>
      <c r="N14" s="115"/>
      <c r="O14" s="131"/>
      <c r="P14" s="132"/>
      <c r="Q14" s="133"/>
      <c r="T14" s="102"/>
      <c r="U14" s="102"/>
      <c r="V14" s="102"/>
      <c r="W14" s="102"/>
      <c r="X14" s="102"/>
      <c r="Y14" s="102"/>
      <c r="Z14" s="102"/>
      <c r="AA14" s="102"/>
      <c r="AB14" s="102"/>
      <c r="AC14" s="3"/>
      <c r="AD14" s="3"/>
      <c r="AE14" s="3"/>
      <c r="AF14" s="3"/>
      <c r="AG14" s="3"/>
      <c r="AH14" s="3"/>
      <c r="AI14" s="3"/>
    </row>
    <row r="15" spans="1:35" s="92" customFormat="1" ht="18.95" customHeight="1">
      <c r="A15" s="560"/>
      <c r="B15" s="127"/>
      <c r="C15" s="112"/>
      <c r="D15" s="108"/>
      <c r="E15" s="113"/>
      <c r="F15" s="108"/>
      <c r="G15" s="112"/>
      <c r="H15" s="108"/>
      <c r="I15" s="113"/>
      <c r="J15" s="108"/>
      <c r="K15" s="114"/>
      <c r="L15" s="115"/>
      <c r="M15" s="134"/>
      <c r="N15" s="115"/>
      <c r="O15" s="114"/>
      <c r="P15" s="115"/>
      <c r="Q15" s="116"/>
      <c r="T15" s="102"/>
      <c r="U15" s="138"/>
      <c r="V15" s="602" t="s">
        <v>227</v>
      </c>
      <c r="W15" s="602"/>
      <c r="X15" s="102"/>
      <c r="Y15" s="138"/>
      <c r="Z15" s="594" t="s">
        <v>241</v>
      </c>
      <c r="AA15" s="594"/>
      <c r="AB15" s="102"/>
      <c r="AC15" s="3"/>
      <c r="AD15" s="3"/>
      <c r="AE15" s="3"/>
      <c r="AF15" s="3"/>
      <c r="AG15" s="3"/>
      <c r="AH15" s="3"/>
      <c r="AI15" s="3"/>
    </row>
    <row r="16" spans="1:35" s="92" customFormat="1" ht="18.95" customHeight="1">
      <c r="A16" s="560"/>
      <c r="B16" s="575" t="str">
        <f>'Hoja de trabajo'!H50</f>
        <v>PROGRAMA PARA EL DESARROLLO PROFESIONAL DOCENTE (PRODEP)                   S247</v>
      </c>
      <c r="C16" s="333">
        <v>0</v>
      </c>
      <c r="D16" s="334">
        <v>0</v>
      </c>
      <c r="E16" s="335">
        <v>0</v>
      </c>
      <c r="F16" s="117"/>
      <c r="G16" s="333">
        <v>0</v>
      </c>
      <c r="H16" s="334">
        <v>0</v>
      </c>
      <c r="I16" s="335">
        <v>0</v>
      </c>
      <c r="J16" s="108"/>
      <c r="K16" s="333">
        <v>0</v>
      </c>
      <c r="L16" s="334">
        <v>0</v>
      </c>
      <c r="M16" s="335">
        <v>0</v>
      </c>
      <c r="N16" s="115"/>
      <c r="O16" s="118">
        <f>'Fracción III 2do 2025'!Q16+C16+G16+K16</f>
        <v>0</v>
      </c>
      <c r="P16" s="125">
        <f>O16+D16+H16+L16</f>
        <v>0</v>
      </c>
      <c r="Q16" s="126">
        <f>P16+E16+I16+M16</f>
        <v>0</v>
      </c>
      <c r="R16" s="119"/>
      <c r="T16" s="102"/>
      <c r="U16" s="138"/>
      <c r="V16" s="595"/>
      <c r="W16" s="595"/>
      <c r="X16" s="102"/>
      <c r="Y16" s="138"/>
      <c r="Z16" s="595"/>
      <c r="AA16" s="595"/>
      <c r="AB16" s="102"/>
      <c r="AC16" s="3"/>
      <c r="AD16" s="3"/>
      <c r="AE16" s="3"/>
      <c r="AF16" s="3"/>
      <c r="AG16" s="3"/>
      <c r="AH16" s="3"/>
      <c r="AI16" s="3"/>
    </row>
    <row r="17" spans="1:35" s="92" customFormat="1" ht="18.95" customHeight="1">
      <c r="A17" s="560"/>
      <c r="B17" s="575"/>
      <c r="C17" s="112"/>
      <c r="D17" s="108"/>
      <c r="E17" s="113"/>
      <c r="F17" s="108"/>
      <c r="G17" s="112"/>
      <c r="H17" s="108"/>
      <c r="I17" s="113"/>
      <c r="J17" s="108"/>
      <c r="K17" s="118"/>
      <c r="L17" s="115"/>
      <c r="M17" s="134"/>
      <c r="N17" s="115"/>
      <c r="O17" s="114"/>
      <c r="P17" s="115"/>
      <c r="Q17" s="116"/>
      <c r="T17" s="102"/>
      <c r="U17" s="138"/>
      <c r="V17" s="149" t="s">
        <v>228</v>
      </c>
      <c r="W17" s="150"/>
      <c r="X17" s="102"/>
      <c r="Y17" s="138"/>
      <c r="Z17" s="149" t="s">
        <v>228</v>
      </c>
      <c r="AA17" s="150"/>
      <c r="AB17" s="102"/>
      <c r="AC17" s="3"/>
      <c r="AE17" s="3"/>
      <c r="AF17" s="3"/>
      <c r="AG17" s="3"/>
      <c r="AH17" s="3"/>
      <c r="AI17" s="3"/>
    </row>
    <row r="18" spans="1:35" s="92" customFormat="1" ht="18.95" customHeight="1">
      <c r="A18" s="560"/>
      <c r="B18" s="135"/>
      <c r="C18" s="112"/>
      <c r="D18" s="108"/>
      <c r="E18" s="113"/>
      <c r="F18" s="108"/>
      <c r="G18" s="112"/>
      <c r="H18" s="108"/>
      <c r="I18" s="113"/>
      <c r="J18" s="108"/>
      <c r="K18" s="118"/>
      <c r="L18" s="115"/>
      <c r="M18" s="134"/>
      <c r="N18" s="115"/>
      <c r="O18" s="114"/>
      <c r="P18" s="115"/>
      <c r="Q18" s="116"/>
      <c r="T18" s="102"/>
      <c r="U18" s="138"/>
      <c r="V18" s="152"/>
      <c r="W18" s="153"/>
      <c r="X18" s="102"/>
      <c r="Y18" s="138"/>
      <c r="Z18" s="152"/>
      <c r="AA18" s="153"/>
      <c r="AB18" s="102"/>
      <c r="AC18" s="3"/>
      <c r="AE18" s="3"/>
      <c r="AF18" s="3"/>
      <c r="AG18" s="3"/>
      <c r="AH18" s="3"/>
      <c r="AI18" s="3"/>
    </row>
    <row r="19" spans="1:35" s="92" customFormat="1" ht="18.95" customHeight="1">
      <c r="A19" s="560"/>
      <c r="B19" s="565" t="str">
        <f>'Hoja de trabajo'!H51</f>
        <v>EXTRAORDINARIO       U006</v>
      </c>
      <c r="C19" s="333">
        <v>0</v>
      </c>
      <c r="D19" s="334">
        <v>0</v>
      </c>
      <c r="E19" s="335">
        <v>0</v>
      </c>
      <c r="F19" s="117"/>
      <c r="G19" s="333">
        <v>0</v>
      </c>
      <c r="H19" s="334">
        <v>0</v>
      </c>
      <c r="I19" s="335">
        <v>0</v>
      </c>
      <c r="J19" s="108"/>
      <c r="K19" s="333">
        <v>0</v>
      </c>
      <c r="L19" s="334">
        <v>0</v>
      </c>
      <c r="M19" s="335">
        <v>0</v>
      </c>
      <c r="N19" s="115"/>
      <c r="O19" s="118">
        <f>'Fracción III 2do 2025'!Q19+C19+G19+K19</f>
        <v>0</v>
      </c>
      <c r="P19" s="125">
        <f>O19+D19+H19+L19</f>
        <v>0</v>
      </c>
      <c r="Q19" s="126">
        <f>P19+E19+I19+M19</f>
        <v>0</v>
      </c>
      <c r="R19" s="119"/>
      <c r="T19" s="102"/>
      <c r="U19" s="176" t="s">
        <v>230</v>
      </c>
      <c r="V19" s="161" t="s">
        <v>231</v>
      </c>
      <c r="W19" s="162">
        <f>'Fracción I 2025'!R38</f>
        <v>0</v>
      </c>
      <c r="X19" s="102"/>
      <c r="Y19" s="176" t="s">
        <v>230</v>
      </c>
      <c r="Z19" s="161" t="s">
        <v>231</v>
      </c>
      <c r="AA19" s="162">
        <f>W19+'Fracción III 2do 2025'!AA19</f>
        <v>0</v>
      </c>
      <c r="AB19" s="102"/>
      <c r="AC19" s="3"/>
      <c r="AE19" s="3"/>
      <c r="AF19" s="3"/>
      <c r="AG19" s="3"/>
      <c r="AH19" s="3"/>
      <c r="AI19" s="3"/>
    </row>
    <row r="20" spans="1:35" s="92" customFormat="1" ht="18.95" customHeight="1">
      <c r="A20" s="560"/>
      <c r="B20" s="565"/>
      <c r="C20" s="112"/>
      <c r="D20" s="108"/>
      <c r="E20" s="113"/>
      <c r="F20" s="108"/>
      <c r="G20" s="112"/>
      <c r="H20" s="108"/>
      <c r="I20" s="113"/>
      <c r="J20" s="108"/>
      <c r="K20" s="114"/>
      <c r="L20" s="115"/>
      <c r="M20" s="134"/>
      <c r="N20" s="115"/>
      <c r="O20" s="114"/>
      <c r="P20" s="115"/>
      <c r="Q20" s="116"/>
      <c r="T20" s="102"/>
      <c r="U20" s="138"/>
      <c r="V20" s="161"/>
      <c r="W20" s="153"/>
      <c r="X20" s="102"/>
      <c r="Y20" s="138"/>
      <c r="Z20" s="161"/>
      <c r="AA20" s="153"/>
      <c r="AB20" s="102"/>
      <c r="AC20" s="3"/>
      <c r="AF20" s="3"/>
      <c r="AG20" s="3"/>
      <c r="AH20" s="3"/>
      <c r="AI20" s="3"/>
    </row>
    <row r="21" spans="1:35" s="92" customFormat="1" ht="18.95" customHeight="1">
      <c r="A21" s="560"/>
      <c r="B21" s="136"/>
      <c r="C21" s="112"/>
      <c r="D21" s="108"/>
      <c r="E21" s="113"/>
      <c r="F21" s="108"/>
      <c r="G21" s="112"/>
      <c r="H21" s="108"/>
      <c r="I21" s="113"/>
      <c r="J21" s="108"/>
      <c r="K21" s="114"/>
      <c r="L21" s="115"/>
      <c r="M21" s="134"/>
      <c r="N21" s="115"/>
      <c r="O21" s="114"/>
      <c r="P21" s="115"/>
      <c r="Q21" s="116"/>
      <c r="T21" s="102"/>
      <c r="U21" s="138" t="s">
        <v>232</v>
      </c>
      <c r="V21" s="161" t="s">
        <v>233</v>
      </c>
      <c r="W21" s="162">
        <v>0</v>
      </c>
      <c r="X21" s="102"/>
      <c r="Y21" s="138" t="s">
        <v>232</v>
      </c>
      <c r="Z21" s="161" t="s">
        <v>233</v>
      </c>
      <c r="AA21" s="162">
        <f>W21+'Fracción III 2do 2025'!AA21</f>
        <v>0</v>
      </c>
      <c r="AB21" s="102"/>
      <c r="AC21" s="3"/>
      <c r="AD21" s="3"/>
      <c r="AG21" s="3"/>
      <c r="AH21" s="3"/>
      <c r="AI21" s="3"/>
    </row>
    <row r="22" spans="1:35" s="92" customFormat="1" ht="18.95" customHeight="1">
      <c r="A22" s="560"/>
      <c r="B22" s="558" t="str">
        <f>'Hoja de trabajo'!H52</f>
        <v>AAA</v>
      </c>
      <c r="C22" s="333">
        <v>0</v>
      </c>
      <c r="D22" s="334">
        <v>0</v>
      </c>
      <c r="E22" s="335">
        <v>0</v>
      </c>
      <c r="F22" s="117"/>
      <c r="G22" s="333">
        <v>0</v>
      </c>
      <c r="H22" s="334">
        <v>0</v>
      </c>
      <c r="I22" s="335">
        <v>0</v>
      </c>
      <c r="J22" s="108"/>
      <c r="K22" s="333">
        <v>0</v>
      </c>
      <c r="L22" s="334">
        <v>0</v>
      </c>
      <c r="M22" s="335">
        <v>0</v>
      </c>
      <c r="N22" s="115"/>
      <c r="O22" s="118">
        <f>'Fracción III 2do 2025'!Q22+C22+G22+K22</f>
        <v>0</v>
      </c>
      <c r="P22" s="125">
        <f>O22+D22+H22+L22</f>
        <v>0</v>
      </c>
      <c r="Q22" s="126">
        <f>P22+E22+I22+M22</f>
        <v>0</v>
      </c>
      <c r="R22" s="119"/>
      <c r="T22" s="102"/>
      <c r="U22" s="138"/>
      <c r="V22" s="161"/>
      <c r="W22" s="162"/>
      <c r="X22" s="102"/>
      <c r="Y22" s="138"/>
      <c r="Z22" s="161"/>
      <c r="AA22" s="162"/>
      <c r="AB22" s="102"/>
      <c r="AC22" s="3"/>
      <c r="AD22" s="3"/>
      <c r="AG22" s="3"/>
      <c r="AH22" s="3"/>
      <c r="AI22" s="3"/>
    </row>
    <row r="23" spans="1:35" s="92" customFormat="1" ht="18.95" customHeight="1">
      <c r="A23" s="560"/>
      <c r="B23" s="558"/>
      <c r="C23" s="112"/>
      <c r="D23" s="108"/>
      <c r="E23" s="113"/>
      <c r="F23" s="108"/>
      <c r="G23" s="112"/>
      <c r="H23" s="108"/>
      <c r="I23" s="113"/>
      <c r="J23" s="108"/>
      <c r="K23" s="114"/>
      <c r="L23" s="115"/>
      <c r="M23" s="134"/>
      <c r="N23" s="115"/>
      <c r="O23" s="114"/>
      <c r="P23" s="115"/>
      <c r="Q23" s="116"/>
      <c r="T23" s="102"/>
      <c r="U23" s="138" t="s">
        <v>232</v>
      </c>
      <c r="V23" s="161" t="s">
        <v>234</v>
      </c>
      <c r="W23" s="162">
        <f>Q40</f>
        <v>0</v>
      </c>
      <c r="X23" s="102"/>
      <c r="Y23" s="138" t="s">
        <v>232</v>
      </c>
      <c r="Z23" s="161" t="s">
        <v>234</v>
      </c>
      <c r="AA23" s="162">
        <f>W23+'Fracción III 2do 2025'!AA23</f>
        <v>0</v>
      </c>
      <c r="AB23" s="102"/>
      <c r="AC23" s="3"/>
      <c r="AD23" s="3"/>
      <c r="AG23" s="3"/>
      <c r="AH23" s="3"/>
      <c r="AI23" s="3"/>
    </row>
    <row r="24" spans="1:35" s="92" customFormat="1" ht="18.95" customHeight="1">
      <c r="A24" s="560"/>
      <c r="B24" s="136"/>
      <c r="C24" s="112"/>
      <c r="D24" s="108"/>
      <c r="E24" s="113"/>
      <c r="F24" s="108"/>
      <c r="G24" s="112"/>
      <c r="H24" s="108"/>
      <c r="I24" s="113"/>
      <c r="J24" s="108"/>
      <c r="K24" s="114"/>
      <c r="L24" s="115"/>
      <c r="M24" s="134"/>
      <c r="N24" s="115"/>
      <c r="O24" s="114"/>
      <c r="P24" s="115"/>
      <c r="Q24" s="116"/>
      <c r="T24" s="102"/>
      <c r="U24" s="176"/>
      <c r="V24" s="152"/>
      <c r="W24" s="162"/>
      <c r="X24" s="102"/>
      <c r="Y24" s="176"/>
      <c r="Z24" s="152"/>
      <c r="AA24" s="162"/>
      <c r="AB24" s="102"/>
      <c r="AC24" s="3"/>
      <c r="AD24" s="3"/>
      <c r="AE24" s="3"/>
      <c r="AG24" s="3"/>
      <c r="AH24" s="3"/>
      <c r="AI24" s="3"/>
    </row>
    <row r="25" spans="1:35" s="92" customFormat="1" ht="18.95" customHeight="1" thickBot="1">
      <c r="A25" s="560"/>
      <c r="B25" s="565" t="str">
        <f>'Hoja de trabajo'!H53</f>
        <v>BBB</v>
      </c>
      <c r="C25" s="333">
        <v>0</v>
      </c>
      <c r="D25" s="334">
        <v>0</v>
      </c>
      <c r="E25" s="335">
        <v>0</v>
      </c>
      <c r="F25" s="117"/>
      <c r="G25" s="333">
        <v>0</v>
      </c>
      <c r="H25" s="334">
        <v>0</v>
      </c>
      <c r="I25" s="335">
        <v>0</v>
      </c>
      <c r="J25" s="108"/>
      <c r="K25" s="333">
        <v>0</v>
      </c>
      <c r="L25" s="334">
        <v>0</v>
      </c>
      <c r="M25" s="335">
        <v>0</v>
      </c>
      <c r="N25" s="115"/>
      <c r="O25" s="118">
        <f>'Fracción III 2do 2025'!Q25+C25+G25+K25</f>
        <v>0</v>
      </c>
      <c r="P25" s="125">
        <f>O25+D25+H25+L25</f>
        <v>0</v>
      </c>
      <c r="Q25" s="126">
        <f>P25+E25+I25+M25</f>
        <v>0</v>
      </c>
      <c r="R25" s="119"/>
      <c r="T25" s="102"/>
      <c r="U25" s="178" t="s">
        <v>235</v>
      </c>
      <c r="V25" s="152"/>
      <c r="W25" s="177">
        <f>W19-(W21+W23)</f>
        <v>0</v>
      </c>
      <c r="X25" s="102"/>
      <c r="Y25" s="178" t="s">
        <v>235</v>
      </c>
      <c r="Z25" s="152"/>
      <c r="AA25" s="177">
        <f>AA19-(AA21+AA23)</f>
        <v>0</v>
      </c>
      <c r="AB25" s="102"/>
      <c r="AC25" s="3"/>
      <c r="AD25" s="3"/>
      <c r="AE25" s="3"/>
      <c r="AF25" s="3"/>
      <c r="AG25" s="3"/>
      <c r="AH25" s="3"/>
      <c r="AI25" s="3"/>
    </row>
    <row r="26" spans="1:35" s="92" customFormat="1" ht="18.95" customHeight="1" thickTop="1">
      <c r="A26" s="560"/>
      <c r="B26" s="565"/>
      <c r="C26" s="112"/>
      <c r="D26" s="108"/>
      <c r="E26" s="113"/>
      <c r="F26" s="108"/>
      <c r="G26" s="112"/>
      <c r="H26" s="108"/>
      <c r="I26" s="113"/>
      <c r="J26" s="108"/>
      <c r="K26" s="114"/>
      <c r="L26" s="115"/>
      <c r="M26" s="134"/>
      <c r="N26" s="115"/>
      <c r="O26" s="114"/>
      <c r="P26" s="115"/>
      <c r="Q26" s="116"/>
      <c r="T26" s="102"/>
      <c r="U26" s="169"/>
      <c r="V26" s="179"/>
      <c r="W26" s="183"/>
      <c r="X26" s="102"/>
      <c r="Y26" s="169"/>
      <c r="Z26" s="179"/>
      <c r="AA26" s="183"/>
      <c r="AB26" s="102"/>
      <c r="AC26" s="3"/>
      <c r="AD26" s="3"/>
      <c r="AE26" s="3"/>
      <c r="AF26" s="3"/>
      <c r="AG26" s="3"/>
      <c r="AH26" s="3"/>
      <c r="AI26" s="3"/>
    </row>
    <row r="27" spans="1:35" s="92" customFormat="1" ht="18.95" customHeight="1">
      <c r="A27" s="560"/>
      <c r="B27" s="136"/>
      <c r="C27" s="112"/>
      <c r="D27" s="108"/>
      <c r="E27" s="113"/>
      <c r="F27" s="108"/>
      <c r="G27" s="112"/>
      <c r="H27" s="108"/>
      <c r="I27" s="113"/>
      <c r="J27" s="108"/>
      <c r="K27" s="114"/>
      <c r="L27" s="115"/>
      <c r="M27" s="134"/>
      <c r="N27" s="115"/>
      <c r="O27" s="114"/>
      <c r="P27" s="115"/>
      <c r="Q27" s="116"/>
      <c r="T27" s="102"/>
      <c r="U27" s="102"/>
      <c r="V27" s="102"/>
      <c r="W27" s="102"/>
      <c r="X27" s="102"/>
      <c r="Y27" s="102"/>
      <c r="Z27" s="102"/>
      <c r="AA27" s="102"/>
      <c r="AB27" s="102"/>
      <c r="AC27" s="3"/>
      <c r="AD27" s="3"/>
      <c r="AE27" s="3"/>
      <c r="AF27" s="3"/>
      <c r="AG27" s="3"/>
      <c r="AH27" s="3"/>
      <c r="AI27" s="3"/>
    </row>
    <row r="28" spans="1:35" s="92" customFormat="1" ht="18.95" customHeight="1">
      <c r="A28" s="560"/>
      <c r="B28" s="558" t="str">
        <f>'Hoja de trabajo'!H54</f>
        <v>CCC</v>
      </c>
      <c r="C28" s="333">
        <v>0</v>
      </c>
      <c r="D28" s="334">
        <v>0</v>
      </c>
      <c r="E28" s="335">
        <v>0</v>
      </c>
      <c r="F28" s="117"/>
      <c r="G28" s="333">
        <v>0</v>
      </c>
      <c r="H28" s="334">
        <v>0</v>
      </c>
      <c r="I28" s="335">
        <v>0</v>
      </c>
      <c r="J28" s="108"/>
      <c r="K28" s="333">
        <v>0</v>
      </c>
      <c r="L28" s="334">
        <v>0</v>
      </c>
      <c r="M28" s="335">
        <v>0</v>
      </c>
      <c r="N28" s="115"/>
      <c r="O28" s="118">
        <f>'Fracción III 2do 2025'!Q28+C28+G28+K28</f>
        <v>0</v>
      </c>
      <c r="P28" s="125">
        <f>O28+D28+H28+L28</f>
        <v>0</v>
      </c>
      <c r="Q28" s="126">
        <f>P28+E28+I28+M28</f>
        <v>0</v>
      </c>
      <c r="R28" s="119"/>
      <c r="S28" s="3"/>
      <c r="T28" s="102"/>
      <c r="U28" s="102"/>
      <c r="V28" s="102"/>
      <c r="W28" s="102"/>
      <c r="X28" s="102"/>
      <c r="Y28" s="102"/>
      <c r="Z28" s="102"/>
      <c r="AA28" s="102"/>
      <c r="AB28" s="102"/>
      <c r="AC28" s="3"/>
      <c r="AD28" s="3"/>
      <c r="AE28" s="3"/>
      <c r="AF28" s="3"/>
      <c r="AG28" s="3"/>
      <c r="AH28" s="3"/>
      <c r="AI28" s="3"/>
    </row>
    <row r="29" spans="1:35" s="92" customFormat="1" ht="18.95" customHeight="1">
      <c r="A29" s="560"/>
      <c r="B29" s="558"/>
      <c r="C29" s="112"/>
      <c r="D29" s="108"/>
      <c r="E29" s="113"/>
      <c r="F29" s="108"/>
      <c r="G29" s="112"/>
      <c r="H29" s="108"/>
      <c r="I29" s="113"/>
      <c r="J29" s="108"/>
      <c r="K29" s="114"/>
      <c r="L29" s="115"/>
      <c r="M29" s="134"/>
      <c r="N29" s="115"/>
      <c r="O29" s="114"/>
      <c r="P29" s="115"/>
      <c r="Q29" s="116"/>
      <c r="S29" s="3"/>
      <c r="T29" s="102"/>
      <c r="U29" s="102"/>
      <c r="V29" s="102"/>
      <c r="W29" s="102"/>
      <c r="X29" s="102"/>
      <c r="Y29" s="102"/>
      <c r="Z29" s="102"/>
      <c r="AA29" s="102"/>
      <c r="AB29" s="102"/>
      <c r="AC29" s="3"/>
      <c r="AD29" s="3"/>
      <c r="AE29" s="3"/>
      <c r="AF29" s="3"/>
      <c r="AG29" s="3"/>
      <c r="AH29" s="3"/>
      <c r="AI29" s="3"/>
    </row>
    <row r="30" spans="1:35" s="92" customFormat="1" ht="18.95" customHeight="1">
      <c r="A30" s="560"/>
      <c r="B30" s="137"/>
      <c r="C30" s="112"/>
      <c r="D30" s="108"/>
      <c r="E30" s="113"/>
      <c r="F30" s="108"/>
      <c r="G30" s="112"/>
      <c r="H30" s="108"/>
      <c r="I30" s="113"/>
      <c r="J30" s="108"/>
      <c r="K30" s="114"/>
      <c r="L30" s="115"/>
      <c r="M30" s="134"/>
      <c r="N30" s="115"/>
      <c r="O30" s="114"/>
      <c r="P30" s="115"/>
      <c r="Q30" s="116"/>
      <c r="S30" s="3"/>
      <c r="T30" s="3"/>
      <c r="U30" s="339"/>
      <c r="V30" s="339"/>
      <c r="W30" s="339"/>
      <c r="X30" s="346"/>
      <c r="Y30" s="3"/>
      <c r="Z30" s="347"/>
      <c r="AA30" s="339"/>
      <c r="AB30" s="339"/>
      <c r="AC30" s="3"/>
      <c r="AD30" s="3"/>
      <c r="AE30" s="3"/>
      <c r="AF30" s="3"/>
      <c r="AG30" s="3"/>
      <c r="AH30" s="3"/>
      <c r="AI30" s="3"/>
    </row>
    <row r="31" spans="1:35" s="92" customFormat="1" ht="18.95" customHeight="1">
      <c r="A31" s="560"/>
      <c r="B31" s="558" t="str">
        <f>'Hoja de trabajo'!H55</f>
        <v>DDD</v>
      </c>
      <c r="C31" s="333">
        <v>0</v>
      </c>
      <c r="D31" s="334">
        <v>0</v>
      </c>
      <c r="E31" s="335">
        <v>0</v>
      </c>
      <c r="F31" s="117"/>
      <c r="G31" s="333">
        <v>0</v>
      </c>
      <c r="H31" s="334">
        <v>0</v>
      </c>
      <c r="I31" s="335">
        <v>0</v>
      </c>
      <c r="J31" s="108"/>
      <c r="K31" s="333">
        <v>0</v>
      </c>
      <c r="L31" s="334">
        <v>0</v>
      </c>
      <c r="M31" s="335">
        <v>0</v>
      </c>
      <c r="N31" s="115"/>
      <c r="O31" s="118">
        <f>'Fracción III 2do 2025'!Q31+C31+G31+K31</f>
        <v>0</v>
      </c>
      <c r="P31" s="125">
        <f>O31+D31+H31+L31</f>
        <v>0</v>
      </c>
      <c r="Q31" s="126">
        <f>P31+E31+I31+M31</f>
        <v>0</v>
      </c>
      <c r="R31" s="119"/>
      <c r="S31" s="3"/>
      <c r="T31" s="3"/>
      <c r="U31" s="339"/>
      <c r="V31" s="339"/>
      <c r="W31" s="60"/>
      <c r="X31" s="348"/>
      <c r="Y31" s="3"/>
      <c r="Z31" s="339"/>
      <c r="AA31" s="339"/>
      <c r="AB31" s="60"/>
      <c r="AC31" s="3"/>
      <c r="AD31" s="3"/>
      <c r="AE31" s="3"/>
      <c r="AF31" s="3"/>
      <c r="AG31" s="3"/>
      <c r="AH31" s="3"/>
      <c r="AI31" s="3"/>
    </row>
    <row r="32" spans="1:35" s="92" customFormat="1" ht="18.95" customHeight="1">
      <c r="A32" s="560"/>
      <c r="B32" s="558"/>
      <c r="C32" s="112"/>
      <c r="D32" s="108"/>
      <c r="E32" s="113"/>
      <c r="F32" s="108"/>
      <c r="G32" s="112"/>
      <c r="H32" s="108"/>
      <c r="I32" s="113"/>
      <c r="J32" s="108"/>
      <c r="K32" s="114"/>
      <c r="L32" s="115"/>
      <c r="M32" s="134"/>
      <c r="N32" s="115"/>
      <c r="O32" s="114"/>
      <c r="P32" s="115"/>
      <c r="Q32" s="116"/>
      <c r="S32" s="3"/>
      <c r="T32" s="336"/>
      <c r="U32" s="63"/>
      <c r="V32" s="63"/>
      <c r="W32" s="63"/>
      <c r="Y32" s="336"/>
      <c r="Z32" s="63"/>
      <c r="AA32" s="63"/>
      <c r="AB32" s="63"/>
      <c r="AC32" s="3"/>
      <c r="AD32" s="3"/>
      <c r="AE32" s="3"/>
      <c r="AF32" s="3"/>
      <c r="AG32" s="3"/>
      <c r="AH32" s="3"/>
      <c r="AI32" s="3"/>
    </row>
    <row r="33" spans="1:35" s="92" customFormat="1" ht="18.95" customHeight="1" thickBot="1">
      <c r="A33" s="561"/>
      <c r="B33" s="139"/>
      <c r="C33" s="140"/>
      <c r="D33" s="141"/>
      <c r="E33" s="142"/>
      <c r="F33" s="141"/>
      <c r="G33" s="140"/>
      <c r="H33" s="141"/>
      <c r="I33" s="142"/>
      <c r="J33" s="141"/>
      <c r="K33" s="143"/>
      <c r="L33" s="144"/>
      <c r="M33" s="145"/>
      <c r="N33" s="144"/>
      <c r="O33" s="143"/>
      <c r="P33" s="144"/>
      <c r="Q33" s="146"/>
      <c r="S33" s="3"/>
      <c r="T33" s="340"/>
      <c r="U33" s="341"/>
      <c r="V33" s="342"/>
      <c r="W33" s="63"/>
      <c r="Y33" s="340"/>
      <c r="Z33" s="63"/>
      <c r="AA33" s="63"/>
      <c r="AB33" s="63"/>
      <c r="AC33" s="3"/>
      <c r="AD33" s="3"/>
      <c r="AE33" s="3"/>
      <c r="AF33" s="3"/>
      <c r="AG33" s="3"/>
      <c r="AH33" s="3"/>
      <c r="AI33" s="3"/>
    </row>
    <row r="34" spans="1:35" s="92" customFormat="1">
      <c r="A34" s="147"/>
      <c r="B34" s="108"/>
      <c r="C34" s="108"/>
      <c r="D34" s="108"/>
      <c r="E34" s="108"/>
      <c r="F34" s="108"/>
      <c r="G34" s="108"/>
      <c r="H34" s="108"/>
      <c r="I34" s="108"/>
      <c r="J34" s="108"/>
      <c r="K34" s="115"/>
      <c r="L34" s="115"/>
      <c r="M34" s="115"/>
      <c r="N34" s="115"/>
      <c r="O34" s="115"/>
      <c r="P34" s="115"/>
      <c r="Q34" s="148"/>
      <c r="S34" s="3"/>
      <c r="T34" s="340"/>
      <c r="U34" s="341"/>
      <c r="V34" s="342"/>
      <c r="W34" s="63"/>
      <c r="Y34" s="340"/>
      <c r="Z34" s="63"/>
      <c r="AA34" s="63"/>
      <c r="AB34" s="63"/>
      <c r="AC34" s="3"/>
      <c r="AD34" s="3"/>
      <c r="AE34" s="3"/>
      <c r="AF34" s="3"/>
      <c r="AG34" s="3"/>
      <c r="AH34" s="3"/>
      <c r="AI34" s="3"/>
    </row>
    <row r="35" spans="1:35" s="92" customFormat="1">
      <c r="A35" s="151"/>
      <c r="B35" s="108"/>
      <c r="C35" s="108"/>
      <c r="D35" s="108"/>
      <c r="E35" s="108"/>
      <c r="F35" s="108"/>
      <c r="G35" s="108"/>
      <c r="H35" s="108"/>
      <c r="I35" s="108"/>
      <c r="J35" s="108"/>
      <c r="K35" s="115"/>
      <c r="L35" s="115"/>
      <c r="M35" s="115"/>
      <c r="N35" s="115"/>
      <c r="O35" s="115"/>
      <c r="P35" s="115"/>
      <c r="Q35" s="116"/>
      <c r="S35" s="3"/>
      <c r="T35" s="337"/>
      <c r="U35" s="63"/>
      <c r="V35" s="342"/>
      <c r="W35" s="63"/>
      <c r="Y35" s="337"/>
      <c r="Z35" s="63"/>
      <c r="AA35" s="63"/>
      <c r="AB35" s="63"/>
      <c r="AC35" s="3"/>
      <c r="AD35" s="3"/>
      <c r="AE35" s="3"/>
      <c r="AF35" s="3"/>
      <c r="AG35" s="3"/>
      <c r="AH35" s="3"/>
      <c r="AI35" s="3"/>
    </row>
    <row r="36" spans="1:35" s="92" customFormat="1" ht="18" thickBot="1">
      <c r="A36" s="154"/>
      <c r="B36" s="155" t="s">
        <v>187</v>
      </c>
      <c r="C36" s="156">
        <f>C12+C16+C19+C22+C25+C28+C31</f>
        <v>0</v>
      </c>
      <c r="D36" s="156">
        <f>D12+D16+D19+D22+D25+D28+D31</f>
        <v>0</v>
      </c>
      <c r="E36" s="156">
        <f>E12+E16+E19+E22+E25+E28+E31</f>
        <v>0</v>
      </c>
      <c r="F36" s="155"/>
      <c r="G36" s="156">
        <f>G12+G16+G19+G22+G25+G28+G31</f>
        <v>0</v>
      </c>
      <c r="H36" s="156">
        <f>H12+H16+H19+H22+H25+H28+H31</f>
        <v>0</v>
      </c>
      <c r="I36" s="156">
        <f>I12+I16+I19+I22+I25+I28+I31</f>
        <v>0</v>
      </c>
      <c r="J36" s="155"/>
      <c r="K36" s="156">
        <f>K12+K16+K19+K22+K25+K28+K31</f>
        <v>0</v>
      </c>
      <c r="L36" s="156">
        <f>L12+L16+L19+L22+L25+L28+L31</f>
        <v>0</v>
      </c>
      <c r="M36" s="156">
        <f>M12+M16+M19+M22+M25+M28+M31</f>
        <v>0</v>
      </c>
      <c r="N36" s="157"/>
      <c r="O36" s="156">
        <f>O12+O16+O19+O22+O25+O28+O31</f>
        <v>0</v>
      </c>
      <c r="P36" s="156">
        <f>P12+P16+P19+P22+P25+P28+P31</f>
        <v>0</v>
      </c>
      <c r="Q36" s="158">
        <f>Q12+Q16+Q19+Q22+Q25+Q28+Q31</f>
        <v>0</v>
      </c>
      <c r="R36" s="159"/>
      <c r="S36" s="160"/>
      <c r="T36" s="337"/>
      <c r="U36" s="63"/>
      <c r="V36" s="342"/>
      <c r="W36" s="63"/>
      <c r="Y36" s="337"/>
      <c r="Z36" s="63"/>
      <c r="AA36" s="63"/>
      <c r="AB36" s="63"/>
      <c r="AC36" s="3"/>
      <c r="AD36" s="3"/>
      <c r="AE36" s="3"/>
      <c r="AF36" s="3"/>
      <c r="AG36" s="3"/>
      <c r="AH36" s="3"/>
      <c r="AI36" s="3"/>
    </row>
    <row r="37" spans="1:35" s="92" customFormat="1" ht="18" thickTop="1">
      <c r="A37" s="163"/>
      <c r="Q37" s="164"/>
      <c r="S37" s="3"/>
      <c r="T37" s="336"/>
      <c r="U37" s="63"/>
      <c r="V37" s="342"/>
      <c r="W37" s="63"/>
      <c r="Y37" s="336"/>
      <c r="Z37" s="63"/>
      <c r="AA37" s="63"/>
      <c r="AB37" s="63"/>
      <c r="AC37" s="3"/>
      <c r="AD37" s="3"/>
      <c r="AE37" s="3"/>
      <c r="AF37" s="3"/>
      <c r="AG37" s="3"/>
      <c r="AH37" s="3"/>
      <c r="AI37" s="3"/>
    </row>
    <row r="38" spans="1:35" s="92" customFormat="1">
      <c r="A38" s="154"/>
      <c r="B38" s="155" t="s">
        <v>188</v>
      </c>
      <c r="C38" s="165">
        <f>C36</f>
        <v>0</v>
      </c>
      <c r="D38" s="165">
        <f>D36+C38</f>
        <v>0</v>
      </c>
      <c r="E38" s="165">
        <f>E36+D38</f>
        <v>0</v>
      </c>
      <c r="F38" s="155"/>
      <c r="G38" s="165">
        <f>G36+E38</f>
        <v>0</v>
      </c>
      <c r="H38" s="165">
        <f>H36+G38</f>
        <v>0</v>
      </c>
      <c r="I38" s="165">
        <f>I36+H38</f>
        <v>0</v>
      </c>
      <c r="J38" s="155"/>
      <c r="K38" s="165">
        <f>K36+I38</f>
        <v>0</v>
      </c>
      <c r="L38" s="165">
        <f>L36+K38</f>
        <v>0</v>
      </c>
      <c r="M38" s="165">
        <f>M36+L38</f>
        <v>0</v>
      </c>
      <c r="N38" s="157"/>
      <c r="O38" s="165">
        <f>C36+G36+K36</f>
        <v>0</v>
      </c>
      <c r="P38" s="165">
        <f>D36+H36+L36+O38</f>
        <v>0</v>
      </c>
      <c r="Q38" s="166">
        <f>E36+I36+M36+P38</f>
        <v>0</v>
      </c>
      <c r="R38" s="159"/>
      <c r="S38" s="3"/>
      <c r="T38" s="336"/>
      <c r="U38" s="63"/>
      <c r="V38" s="342"/>
      <c r="W38" s="63"/>
      <c r="Y38" s="336"/>
      <c r="Z38" s="63"/>
      <c r="AA38" s="63"/>
      <c r="AB38" s="63"/>
      <c r="AC38" s="67"/>
      <c r="AD38" s="3"/>
      <c r="AE38" s="3"/>
      <c r="AF38" s="3"/>
      <c r="AG38" s="3"/>
      <c r="AH38" s="3"/>
      <c r="AI38" s="3"/>
    </row>
    <row r="39" spans="1:35" s="92" customFormat="1">
      <c r="A39" s="154"/>
      <c r="B39" s="155"/>
      <c r="C39" s="155"/>
      <c r="D39" s="155"/>
      <c r="E39" s="155"/>
      <c r="F39" s="155"/>
      <c r="G39" s="155"/>
      <c r="H39" s="155"/>
      <c r="I39" s="155"/>
      <c r="J39" s="155"/>
      <c r="K39" s="155"/>
      <c r="L39" s="155"/>
      <c r="M39" s="155"/>
      <c r="N39" s="157"/>
      <c r="O39" s="155"/>
      <c r="P39" s="155"/>
      <c r="Q39" s="167"/>
      <c r="R39" s="168"/>
      <c r="S39" s="3"/>
      <c r="T39" s="3"/>
      <c r="U39" s="343"/>
      <c r="V39" s="338"/>
      <c r="W39" s="61"/>
      <c r="X39" s="3"/>
      <c r="Y39" s="3"/>
      <c r="Z39" s="3"/>
      <c r="AA39" s="3"/>
      <c r="AB39" s="3"/>
      <c r="AC39" s="3"/>
      <c r="AD39" s="3"/>
      <c r="AE39" s="3"/>
      <c r="AF39" s="3"/>
      <c r="AG39" s="3"/>
      <c r="AH39" s="3"/>
      <c r="AI39" s="3"/>
    </row>
    <row r="40" spans="1:35" s="92" customFormat="1">
      <c r="A40" s="170"/>
      <c r="B40" s="155" t="s">
        <v>189</v>
      </c>
      <c r="C40" s="171"/>
      <c r="D40" s="172"/>
      <c r="E40" s="172">
        <f>C36+D36+E36</f>
        <v>0</v>
      </c>
      <c r="F40" s="171"/>
      <c r="G40" s="171"/>
      <c r="H40" s="172"/>
      <c r="I40" s="172">
        <f>G36+H36+I36</f>
        <v>0</v>
      </c>
      <c r="J40" s="171"/>
      <c r="K40" s="171"/>
      <c r="L40" s="172"/>
      <c r="M40" s="172">
        <f>K36+L36+M36</f>
        <v>0</v>
      </c>
      <c r="N40" s="171"/>
      <c r="O40" s="171"/>
      <c r="P40" s="172"/>
      <c r="Q40" s="173">
        <f>E40+I40+M40</f>
        <v>0</v>
      </c>
      <c r="R40" s="174"/>
      <c r="S40" s="3"/>
      <c r="T40" s="3"/>
      <c r="U40" s="344"/>
      <c r="V40" s="344"/>
      <c r="W40" s="344"/>
      <c r="X40" s="3"/>
      <c r="Y40" s="3"/>
      <c r="Z40" s="344"/>
      <c r="AA40" s="344"/>
      <c r="AB40" s="344"/>
      <c r="AC40" s="3"/>
      <c r="AD40" s="3"/>
      <c r="AE40" s="3"/>
      <c r="AF40" s="3"/>
      <c r="AG40" s="3"/>
      <c r="AH40" s="3"/>
      <c r="AI40" s="3"/>
    </row>
    <row r="41" spans="1:35" s="92" customFormat="1">
      <c r="A41" s="151"/>
      <c r="B41" s="108"/>
      <c r="C41" s="108"/>
      <c r="D41" s="108"/>
      <c r="E41" s="108"/>
      <c r="F41" s="108"/>
      <c r="G41" s="108"/>
      <c r="H41" s="108"/>
      <c r="I41" s="108"/>
      <c r="J41" s="108"/>
      <c r="K41" s="108"/>
      <c r="L41" s="108"/>
      <c r="M41" s="108"/>
      <c r="N41" s="108"/>
      <c r="O41" s="108"/>
      <c r="P41" s="108"/>
      <c r="Q41" s="175"/>
      <c r="R41" s="3"/>
      <c r="S41" s="3"/>
      <c r="T41" s="3"/>
      <c r="U41" s="60"/>
      <c r="V41" s="3"/>
      <c r="W41" s="61"/>
      <c r="X41" s="3"/>
      <c r="Y41" s="3"/>
      <c r="Z41" s="3"/>
      <c r="AA41" s="3"/>
      <c r="AB41" s="3"/>
      <c r="AC41" s="3"/>
      <c r="AD41" s="3"/>
      <c r="AE41" s="3"/>
      <c r="AF41" s="3"/>
      <c r="AG41" s="3"/>
      <c r="AH41" s="3"/>
      <c r="AI41" s="3"/>
    </row>
    <row r="42" spans="1:35" s="92" customFormat="1">
      <c r="A42" s="56"/>
      <c r="B42" s="3"/>
      <c r="C42" s="3"/>
      <c r="D42" s="3"/>
      <c r="E42" s="3"/>
      <c r="F42" s="3"/>
      <c r="G42" s="3"/>
      <c r="H42" s="3"/>
      <c r="I42" s="3"/>
      <c r="J42" s="3"/>
      <c r="K42" s="3"/>
      <c r="L42" s="3"/>
      <c r="M42" s="3"/>
      <c r="N42" s="3"/>
      <c r="O42" s="3"/>
      <c r="P42" s="3"/>
      <c r="Q42" s="58"/>
      <c r="R42" s="3"/>
      <c r="S42" s="3"/>
      <c r="T42" s="3"/>
      <c r="U42" s="345"/>
      <c r="V42" s="3"/>
      <c r="W42" s="61"/>
      <c r="X42" s="3"/>
      <c r="Y42" s="3"/>
      <c r="Z42" s="3"/>
      <c r="AA42" s="3"/>
      <c r="AB42" s="3"/>
      <c r="AC42" s="3"/>
      <c r="AD42" s="67"/>
      <c r="AE42" s="3"/>
      <c r="AF42" s="3"/>
      <c r="AG42" s="3"/>
      <c r="AH42" s="3"/>
      <c r="AI42" s="3"/>
    </row>
    <row r="43" spans="1:35" ht="18" thickBot="1">
      <c r="A43" s="75"/>
      <c r="B43" s="76"/>
      <c r="C43" s="76"/>
      <c r="D43" s="76"/>
      <c r="E43" s="76"/>
      <c r="F43" s="76"/>
      <c r="G43" s="76"/>
      <c r="H43" s="76"/>
      <c r="I43" s="76"/>
      <c r="J43" s="76"/>
      <c r="K43" s="76"/>
      <c r="L43" s="76"/>
      <c r="M43" s="76"/>
      <c r="N43" s="76"/>
      <c r="O43" s="76"/>
      <c r="P43" s="76"/>
      <c r="Q43" s="77"/>
    </row>
    <row r="44" spans="1:35" s="92" customFormat="1">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row>
    <row r="45" spans="1:35" s="92" customFormat="1">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67"/>
      <c r="AF45" s="3"/>
      <c r="AG45" s="3"/>
      <c r="AH45" s="3"/>
      <c r="AI45" s="3"/>
    </row>
    <row r="46" spans="1:35" s="92" customFormat="1" ht="12.75" customHeight="1">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67"/>
      <c r="AG46" s="3"/>
      <c r="AH46" s="3"/>
      <c r="AI46" s="3"/>
    </row>
    <row r="47" spans="1:35" s="92" customFormat="1" ht="13.5" customHeight="1">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row>
    <row r="48" spans="1:35" s="92" customFormat="1">
      <c r="A48" s="3"/>
      <c r="B48" s="350" t="s">
        <v>157</v>
      </c>
      <c r="C48" s="3"/>
      <c r="D48" s="3"/>
      <c r="E48" s="3"/>
      <c r="F48" s="3"/>
      <c r="G48" s="577" t="s">
        <v>158</v>
      </c>
      <c r="H48" s="577"/>
      <c r="I48" s="577"/>
      <c r="J48" s="3"/>
      <c r="K48" s="3"/>
      <c r="L48" s="3"/>
      <c r="M48" s="3"/>
      <c r="N48" s="3"/>
      <c r="O48" s="577" t="s">
        <v>159</v>
      </c>
      <c r="P48" s="577"/>
      <c r="Q48" s="577"/>
      <c r="R48" s="3"/>
      <c r="S48" s="3"/>
      <c r="T48" s="3"/>
      <c r="U48" s="3"/>
      <c r="V48" s="3"/>
      <c r="W48" s="3"/>
      <c r="X48" s="3"/>
      <c r="Y48" s="3"/>
      <c r="Z48" s="3"/>
      <c r="AA48" s="3"/>
      <c r="AB48" s="3"/>
      <c r="AC48" s="3"/>
      <c r="AD48" s="3"/>
      <c r="AE48" s="3"/>
      <c r="AF48" s="3"/>
      <c r="AG48" s="3"/>
      <c r="AH48" s="3"/>
      <c r="AI48" s="3"/>
    </row>
    <row r="49" spans="1:35" s="92" customFormat="1">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67"/>
      <c r="AH49" s="67"/>
      <c r="AI49" s="67"/>
    </row>
    <row r="50" spans="1:35" s="92" customFormat="1">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row>
  </sheetData>
  <mergeCells count="32">
    <mergeCell ref="V15:W16"/>
    <mergeCell ref="Z15:AA16"/>
    <mergeCell ref="G48:I48"/>
    <mergeCell ref="O48:Q48"/>
    <mergeCell ref="A12:A33"/>
    <mergeCell ref="B12:B13"/>
    <mergeCell ref="B19:B20"/>
    <mergeCell ref="B22:B23"/>
    <mergeCell ref="B25:B26"/>
    <mergeCell ref="B28:B29"/>
    <mergeCell ref="B31:B32"/>
    <mergeCell ref="B16:B17"/>
    <mergeCell ref="O7:Q8"/>
    <mergeCell ref="C7:M7"/>
    <mergeCell ref="O6:Q6"/>
    <mergeCell ref="C8:E8"/>
    <mergeCell ref="A6:M6"/>
    <mergeCell ref="G8:I8"/>
    <mergeCell ref="K8:M8"/>
    <mergeCell ref="A7:A9"/>
    <mergeCell ref="B7:B9"/>
    <mergeCell ref="T1:AB1"/>
    <mergeCell ref="Z3:AB3"/>
    <mergeCell ref="T3:V3"/>
    <mergeCell ref="W3:Y3"/>
    <mergeCell ref="T5:V5"/>
    <mergeCell ref="W5:Y5"/>
    <mergeCell ref="Z5:AB5"/>
    <mergeCell ref="T2:AB2"/>
    <mergeCell ref="T4:V4"/>
    <mergeCell ref="W4:Y4"/>
    <mergeCell ref="Z4:AB4"/>
  </mergeCells>
  <printOptions horizontalCentered="1"/>
  <pageMargins left="0.39370078740157483" right="0.39370078740157483" top="0.39370078740157483" bottom="0.39370078740157483" header="0.31496062992125984" footer="0.31496062992125984"/>
  <pageSetup scale="57" fitToWidth="2" orientation="landscape" r:id="rId1"/>
  <colBreaks count="1" manualBreakCount="1">
    <brk id="18" max="5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611232"/>
  </sheetPr>
  <dimension ref="A1:AI50"/>
  <sheetViews>
    <sheetView zoomScale="80" zoomScaleNormal="80" workbookViewId="0"/>
  </sheetViews>
  <sheetFormatPr defaultColWidth="11.42578125" defaultRowHeight="17.25"/>
  <cols>
    <col min="1" max="1" width="20.85546875" style="3" customWidth="1"/>
    <col min="2" max="2" width="37.5703125" style="3" customWidth="1"/>
    <col min="3" max="3" width="11.7109375" style="3" customWidth="1"/>
    <col min="4" max="4" width="12.85546875" style="3" customWidth="1"/>
    <col min="5" max="5" width="13" style="3" customWidth="1"/>
    <col min="6" max="6" width="0.85546875" style="3" customWidth="1"/>
    <col min="7" max="8" width="12.28515625" style="3" customWidth="1"/>
    <col min="9" max="9" width="12.7109375" style="3" customWidth="1"/>
    <col min="10" max="10" width="0.85546875" style="3" customWidth="1"/>
    <col min="11" max="11" width="11.85546875" style="3" customWidth="1"/>
    <col min="12" max="13" width="12.7109375" style="3" customWidth="1"/>
    <col min="14" max="14" width="0.85546875" style="3" customWidth="1"/>
    <col min="15" max="15" width="13.5703125" style="3" customWidth="1"/>
    <col min="16" max="16" width="13.28515625" style="3" customWidth="1"/>
    <col min="17" max="17" width="16" style="3" customWidth="1"/>
    <col min="18" max="19" width="1.5703125" style="3" customWidth="1"/>
    <col min="20" max="28" width="14.7109375" style="3" customWidth="1"/>
    <col min="29" max="29" width="9.42578125" style="3" customWidth="1"/>
    <col min="30" max="16384" width="11.42578125" style="3"/>
  </cols>
  <sheetData>
    <row r="1" spans="1:35" s="13" customFormat="1" ht="21.95" customHeight="1">
      <c r="A1" s="80" t="s">
        <v>160</v>
      </c>
      <c r="B1" s="81"/>
      <c r="C1" s="81"/>
      <c r="D1" s="81"/>
      <c r="E1" s="81"/>
      <c r="F1" s="81"/>
      <c r="G1" s="81"/>
      <c r="H1" s="81"/>
      <c r="I1" s="81"/>
      <c r="J1" s="81"/>
      <c r="K1" s="81"/>
      <c r="L1" s="81"/>
      <c r="M1" s="81"/>
      <c r="N1" s="81"/>
      <c r="O1" s="81"/>
      <c r="P1" s="81"/>
      <c r="Q1" s="81"/>
      <c r="R1" s="82"/>
      <c r="T1" s="578" t="s">
        <v>215</v>
      </c>
      <c r="U1" s="579"/>
      <c r="V1" s="579"/>
      <c r="W1" s="579"/>
      <c r="X1" s="579"/>
      <c r="Y1" s="579"/>
      <c r="Z1" s="579"/>
      <c r="AA1" s="579"/>
      <c r="AB1" s="580"/>
      <c r="AE1" s="83"/>
    </row>
    <row r="2" spans="1:35" s="13" customFormat="1" ht="20.100000000000001" customHeight="1">
      <c r="A2" s="80" t="s">
        <v>216</v>
      </c>
      <c r="B2" s="81"/>
      <c r="C2" s="81"/>
      <c r="D2" s="81"/>
      <c r="E2" s="81"/>
      <c r="F2" s="81"/>
      <c r="G2" s="81"/>
      <c r="H2" s="81"/>
      <c r="I2" s="81"/>
      <c r="J2" s="81"/>
      <c r="K2" s="81"/>
      <c r="L2" s="81"/>
      <c r="M2" s="81"/>
      <c r="N2" s="81"/>
      <c r="O2" s="81"/>
      <c r="P2" s="81"/>
      <c r="Q2" s="81"/>
      <c r="R2" s="82"/>
      <c r="T2" s="583">
        <f>Q40</f>
        <v>0</v>
      </c>
      <c r="U2" s="592"/>
      <c r="V2" s="592"/>
      <c r="W2" s="592"/>
      <c r="X2" s="592"/>
      <c r="Y2" s="592"/>
      <c r="Z2" s="592"/>
      <c r="AA2" s="592"/>
      <c r="AB2" s="593"/>
      <c r="AD2" s="84"/>
      <c r="AE2" s="84"/>
      <c r="AF2" s="84"/>
      <c r="AG2" s="84"/>
    </row>
    <row r="3" spans="1:35" s="13" customFormat="1" ht="20.100000000000001" customHeight="1">
      <c r="A3" s="81" t="s">
        <v>217</v>
      </c>
      <c r="B3" s="81"/>
      <c r="C3" s="81"/>
      <c r="D3" s="81"/>
      <c r="E3" s="81"/>
      <c r="F3" s="81"/>
      <c r="G3" s="81"/>
      <c r="H3" s="81"/>
      <c r="I3" s="81"/>
      <c r="J3" s="81"/>
      <c r="K3" s="81"/>
      <c r="L3" s="81"/>
      <c r="M3" s="81"/>
      <c r="N3" s="81"/>
      <c r="O3" s="81"/>
      <c r="P3" s="81"/>
      <c r="Q3" s="81"/>
      <c r="R3" s="82"/>
      <c r="S3" s="3"/>
      <c r="T3" s="581">
        <f>IF(Q40=0,0,T4/$Q$40)</f>
        <v>0</v>
      </c>
      <c r="U3" s="582"/>
      <c r="V3" s="582"/>
      <c r="W3" s="581">
        <f>IF(Q40=0,0,W4/$Q$40)</f>
        <v>0</v>
      </c>
      <c r="X3" s="582"/>
      <c r="Y3" s="582"/>
      <c r="Z3" s="581">
        <f>IF(Q40=0,0,Z4/$Q$40)</f>
        <v>0</v>
      </c>
      <c r="AA3" s="582"/>
      <c r="AB3" s="582"/>
      <c r="AC3" s="85"/>
      <c r="AD3" s="84"/>
      <c r="AE3" s="84"/>
      <c r="AF3" s="84"/>
      <c r="AG3" s="84"/>
    </row>
    <row r="4" spans="1:35" s="13" customFormat="1" ht="20.100000000000001" customHeight="1">
      <c r="A4" s="81" t="s">
        <v>163</v>
      </c>
      <c r="B4" s="81"/>
      <c r="C4" s="81"/>
      <c r="D4" s="81"/>
      <c r="E4" s="81"/>
      <c r="F4" s="81"/>
      <c r="G4" s="81"/>
      <c r="H4" s="81"/>
      <c r="I4" s="81"/>
      <c r="J4" s="81"/>
      <c r="K4" s="81"/>
      <c r="L4" s="81"/>
      <c r="M4" s="81"/>
      <c r="N4" s="81"/>
      <c r="O4" s="81"/>
      <c r="P4" s="81"/>
      <c r="Q4" s="81"/>
      <c r="R4" s="82"/>
      <c r="S4" s="3"/>
      <c r="T4" s="583">
        <f>E40</f>
        <v>0</v>
      </c>
      <c r="U4" s="584"/>
      <c r="V4" s="585"/>
      <c r="W4" s="583">
        <f>I40</f>
        <v>0</v>
      </c>
      <c r="X4" s="584"/>
      <c r="Y4" s="585"/>
      <c r="Z4" s="583">
        <f>M40</f>
        <v>0</v>
      </c>
      <c r="AA4" s="584"/>
      <c r="AB4" s="585"/>
      <c r="AC4" s="86"/>
      <c r="AD4" s="84"/>
      <c r="AE4" s="84"/>
      <c r="AF4" s="84"/>
      <c r="AG4" s="84"/>
    </row>
    <row r="5" spans="1:35" s="13" customFormat="1" ht="20.100000000000001" customHeight="1">
      <c r="A5" s="80" t="s">
        <v>247</v>
      </c>
      <c r="B5" s="81"/>
      <c r="C5" s="81"/>
      <c r="D5" s="81"/>
      <c r="E5" s="81"/>
      <c r="F5" s="81"/>
      <c r="G5" s="81"/>
      <c r="H5" s="81"/>
      <c r="I5" s="81"/>
      <c r="J5" s="81"/>
      <c r="K5" s="81"/>
      <c r="L5" s="81"/>
      <c r="M5" s="81"/>
      <c r="N5" s="81"/>
      <c r="O5" s="81"/>
      <c r="P5" s="81"/>
      <c r="Q5" s="81"/>
      <c r="R5" s="82"/>
      <c r="S5" s="3"/>
      <c r="T5" s="586" t="s">
        <v>219</v>
      </c>
      <c r="U5" s="587"/>
      <c r="V5" s="588"/>
      <c r="W5" s="589" t="s">
        <v>220</v>
      </c>
      <c r="X5" s="590"/>
      <c r="Y5" s="591"/>
      <c r="Z5" s="589" t="s">
        <v>221</v>
      </c>
      <c r="AA5" s="590"/>
      <c r="AB5" s="591"/>
      <c r="AC5" s="3"/>
      <c r="AD5" s="84"/>
      <c r="AE5" s="84"/>
      <c r="AF5" s="84"/>
      <c r="AG5" s="84"/>
    </row>
    <row r="6" spans="1:35" ht="24">
      <c r="A6" s="555" t="s">
        <v>12</v>
      </c>
      <c r="B6" s="556"/>
      <c r="C6" s="556"/>
      <c r="D6" s="556"/>
      <c r="E6" s="556"/>
      <c r="F6" s="556"/>
      <c r="G6" s="556"/>
      <c r="H6" s="556"/>
      <c r="I6" s="556"/>
      <c r="J6" s="556"/>
      <c r="K6" s="556"/>
      <c r="L6" s="556"/>
      <c r="M6" s="557"/>
      <c r="N6" s="87"/>
      <c r="O6" s="555" t="s">
        <v>140</v>
      </c>
      <c r="P6" s="556"/>
      <c r="Q6" s="557"/>
      <c r="R6" s="88"/>
      <c r="T6" s="89" t="s">
        <v>213</v>
      </c>
      <c r="U6" s="89" t="s">
        <v>184</v>
      </c>
      <c r="V6" s="89" t="s">
        <v>185</v>
      </c>
      <c r="W6" s="89" t="s">
        <v>213</v>
      </c>
      <c r="X6" s="89" t="s">
        <v>184</v>
      </c>
      <c r="Y6" s="89" t="s">
        <v>185</v>
      </c>
      <c r="Z6" s="89" t="s">
        <v>213</v>
      </c>
      <c r="AA6" s="89" t="s">
        <v>184</v>
      </c>
      <c r="AB6" s="89" t="s">
        <v>185</v>
      </c>
      <c r="AD6" s="84"/>
      <c r="AE6" s="84"/>
      <c r="AF6" s="84"/>
      <c r="AG6" s="84"/>
      <c r="AH6" s="13"/>
      <c r="AI6" s="13"/>
    </row>
    <row r="7" spans="1:35" ht="12.75" customHeight="1">
      <c r="A7" s="562" t="s">
        <v>196</v>
      </c>
      <c r="B7" s="564" t="s">
        <v>222</v>
      </c>
      <c r="C7" s="566" t="s">
        <v>223</v>
      </c>
      <c r="D7" s="567"/>
      <c r="E7" s="567"/>
      <c r="F7" s="567"/>
      <c r="G7" s="567"/>
      <c r="H7" s="567"/>
      <c r="I7" s="567"/>
      <c r="J7" s="567"/>
      <c r="K7" s="567"/>
      <c r="L7" s="567"/>
      <c r="M7" s="568"/>
      <c r="N7" s="90"/>
      <c r="O7" s="596" t="s">
        <v>248</v>
      </c>
      <c r="P7" s="597"/>
      <c r="Q7" s="598"/>
      <c r="R7" s="91"/>
      <c r="S7" s="92"/>
      <c r="T7" s="93">
        <f>C36</f>
        <v>0</v>
      </c>
      <c r="U7" s="93">
        <f>D36</f>
        <v>0</v>
      </c>
      <c r="V7" s="93">
        <f>E36</f>
        <v>0</v>
      </c>
      <c r="W7" s="93">
        <f>G36</f>
        <v>0</v>
      </c>
      <c r="X7" s="93">
        <f>H36</f>
        <v>0</v>
      </c>
      <c r="Y7" s="93">
        <f>I36</f>
        <v>0</v>
      </c>
      <c r="Z7" s="93">
        <f>K36</f>
        <v>0</v>
      </c>
      <c r="AA7" s="93">
        <f>L36</f>
        <v>0</v>
      </c>
      <c r="AB7" s="93">
        <f>M36</f>
        <v>0</v>
      </c>
      <c r="AG7" s="13"/>
      <c r="AH7" s="13"/>
      <c r="AI7" s="13"/>
    </row>
    <row r="8" spans="1:35" ht="12.75" customHeight="1">
      <c r="A8" s="563"/>
      <c r="B8" s="564"/>
      <c r="C8" s="569" t="s">
        <v>219</v>
      </c>
      <c r="D8" s="570"/>
      <c r="E8" s="571"/>
      <c r="F8" s="94"/>
      <c r="G8" s="576" t="s">
        <v>220</v>
      </c>
      <c r="H8" s="570"/>
      <c r="I8" s="571"/>
      <c r="J8" s="95"/>
      <c r="K8" s="572" t="s">
        <v>221</v>
      </c>
      <c r="L8" s="573"/>
      <c r="M8" s="574"/>
      <c r="N8" s="96"/>
      <c r="O8" s="599"/>
      <c r="P8" s="600"/>
      <c r="Q8" s="601"/>
      <c r="R8" s="91"/>
      <c r="S8" s="92"/>
      <c r="T8" s="97">
        <f>IF(T4=0,0,T7/T4)</f>
        <v>0</v>
      </c>
      <c r="U8" s="97">
        <f>IF(T4=0,0,U7/T4)</f>
        <v>0</v>
      </c>
      <c r="V8" s="97">
        <f>IF(T4=0,0,V7/T4)</f>
        <v>0</v>
      </c>
      <c r="W8" s="97">
        <f>IF(W4=0,0,W7/W4)</f>
        <v>0</v>
      </c>
      <c r="X8" s="97">
        <f>IF(W4=0,0,X7/W4)</f>
        <v>0</v>
      </c>
      <c r="Y8" s="97">
        <f>IF(W4=0,0,Y7/W4)</f>
        <v>0</v>
      </c>
      <c r="Z8" s="97">
        <f>IF(Z4=0,0,Z7/Z4)</f>
        <v>0</v>
      </c>
      <c r="AA8" s="97">
        <f>IF(Z4=0,0,AA7/Z4)</f>
        <v>0</v>
      </c>
      <c r="AB8" s="97">
        <f>IF(Z4=0,0,AB7/Z4)</f>
        <v>0</v>
      </c>
      <c r="AG8" s="13"/>
      <c r="AH8" s="13"/>
      <c r="AI8" s="13"/>
    </row>
    <row r="9" spans="1:35">
      <c r="A9" s="563"/>
      <c r="B9" s="564"/>
      <c r="C9" s="98" t="s">
        <v>213</v>
      </c>
      <c r="D9" s="98" t="s">
        <v>184</v>
      </c>
      <c r="E9" s="98" t="s">
        <v>185</v>
      </c>
      <c r="F9" s="99"/>
      <c r="G9" s="98" t="s">
        <v>213</v>
      </c>
      <c r="H9" s="98" t="s">
        <v>184</v>
      </c>
      <c r="I9" s="98" t="s">
        <v>185</v>
      </c>
      <c r="J9" s="99"/>
      <c r="K9" s="98" t="s">
        <v>213</v>
      </c>
      <c r="L9" s="98" t="s">
        <v>184</v>
      </c>
      <c r="M9" s="98" t="s">
        <v>185</v>
      </c>
      <c r="N9" s="99"/>
      <c r="O9" s="100" t="s">
        <v>249</v>
      </c>
      <c r="P9" s="100" t="s">
        <v>250</v>
      </c>
      <c r="Q9" s="100" t="s">
        <v>251</v>
      </c>
      <c r="R9" s="101"/>
      <c r="S9" s="92"/>
      <c r="T9" s="102"/>
      <c r="U9" s="102"/>
      <c r="V9" s="102"/>
      <c r="W9" s="102"/>
      <c r="X9" s="102"/>
      <c r="Y9" s="102"/>
      <c r="Z9" s="102"/>
      <c r="AA9" s="102"/>
      <c r="AB9" s="102"/>
    </row>
    <row r="10" spans="1:35">
      <c r="A10" s="103"/>
      <c r="B10" s="104"/>
      <c r="C10" s="105"/>
      <c r="D10" s="106"/>
      <c r="E10" s="107"/>
      <c r="F10" s="108"/>
      <c r="G10" s="105"/>
      <c r="H10" s="106"/>
      <c r="I10" s="107"/>
      <c r="J10" s="108"/>
      <c r="K10" s="105"/>
      <c r="L10" s="106"/>
      <c r="M10" s="107"/>
      <c r="N10" s="108"/>
      <c r="O10" s="105"/>
      <c r="P10" s="106"/>
      <c r="Q10" s="109"/>
      <c r="S10" s="92"/>
      <c r="T10" s="102"/>
      <c r="U10" s="102"/>
      <c r="V10" s="102"/>
      <c r="W10" s="102"/>
      <c r="X10" s="102"/>
      <c r="Y10" s="102"/>
      <c r="Z10" s="102"/>
      <c r="AA10" s="102"/>
      <c r="AB10" s="102"/>
    </row>
    <row r="11" spans="1:35" s="92" customFormat="1" ht="15" customHeight="1">
      <c r="A11" s="110"/>
      <c r="B11" s="111"/>
      <c r="C11" s="112"/>
      <c r="D11" s="108"/>
      <c r="E11" s="113"/>
      <c r="F11" s="108"/>
      <c r="G11" s="112"/>
      <c r="H11" s="108"/>
      <c r="I11" s="113"/>
      <c r="J11" s="108"/>
      <c r="K11" s="112"/>
      <c r="L11" s="108"/>
      <c r="M11" s="113"/>
      <c r="N11" s="108"/>
      <c r="O11" s="114"/>
      <c r="P11" s="115"/>
      <c r="Q11" s="116"/>
      <c r="T11" s="102"/>
      <c r="U11" s="102"/>
      <c r="V11" s="102"/>
      <c r="W11" s="102"/>
      <c r="X11" s="102"/>
      <c r="Y11" s="102"/>
      <c r="Z11" s="102"/>
      <c r="AA11" s="102"/>
      <c r="AB11" s="102"/>
      <c r="AC11" s="3"/>
      <c r="AD11" s="3"/>
      <c r="AE11" s="3"/>
      <c r="AF11" s="3"/>
      <c r="AG11" s="3"/>
      <c r="AH11" s="3"/>
      <c r="AI11" s="3"/>
    </row>
    <row r="12" spans="1:35" s="92" customFormat="1" ht="18.95" customHeight="1">
      <c r="A12" s="559" t="str">
        <f>VLOOKUP('Hoja de trabajo'!$A$2,Hoja1!$B$1:$C$44,2,FALSE)</f>
        <v>Elegir Institución en Hoja de trabajo</v>
      </c>
      <c r="B12" s="558" t="str">
        <f>'Hoja de trabajo'!H49</f>
        <v>SUBSIDIOS FEDERALES PARA ORGANISMOS DESCENTRALIZADOS ESTATALES       U006</v>
      </c>
      <c r="C12" s="333">
        <v>0</v>
      </c>
      <c r="D12" s="334">
        <v>0</v>
      </c>
      <c r="E12" s="335">
        <v>0</v>
      </c>
      <c r="F12" s="117"/>
      <c r="G12" s="333">
        <v>0</v>
      </c>
      <c r="H12" s="334">
        <v>0</v>
      </c>
      <c r="I12" s="335">
        <v>0</v>
      </c>
      <c r="J12" s="117"/>
      <c r="K12" s="333">
        <v>0</v>
      </c>
      <c r="L12" s="334">
        <v>0</v>
      </c>
      <c r="M12" s="335">
        <v>0</v>
      </c>
      <c r="N12" s="115"/>
      <c r="O12" s="118">
        <f>'Fracción III 3er 2025'!Q12+C12+G12+K12</f>
        <v>0</v>
      </c>
      <c r="P12" s="119">
        <f>O12+D12+H12+L12</f>
        <v>0</v>
      </c>
      <c r="Q12" s="120">
        <f>P12+E12+I12+M12</f>
        <v>0</v>
      </c>
      <c r="R12" s="119"/>
      <c r="T12" s="102"/>
      <c r="U12" s="102"/>
      <c r="V12" s="102"/>
      <c r="W12" s="102"/>
      <c r="X12" s="102"/>
      <c r="Y12" s="102"/>
      <c r="Z12" s="102"/>
      <c r="AA12" s="102"/>
      <c r="AB12" s="102"/>
      <c r="AC12" s="3"/>
      <c r="AD12" s="3"/>
      <c r="AE12" s="3"/>
      <c r="AF12" s="3"/>
      <c r="AG12" s="3"/>
      <c r="AH12" s="3"/>
      <c r="AI12" s="3"/>
    </row>
    <row r="13" spans="1:35" s="92" customFormat="1" ht="18.95" customHeight="1">
      <c r="A13" s="560"/>
      <c r="B13" s="558"/>
      <c r="C13" s="121"/>
      <c r="D13" s="122"/>
      <c r="E13" s="123"/>
      <c r="F13" s="124"/>
      <c r="G13" s="121"/>
      <c r="H13" s="122"/>
      <c r="I13" s="123"/>
      <c r="J13" s="124"/>
      <c r="K13" s="121"/>
      <c r="L13" s="122"/>
      <c r="M13" s="123"/>
      <c r="N13" s="115"/>
      <c r="O13" s="118"/>
      <c r="P13" s="125"/>
      <c r="Q13" s="126"/>
      <c r="R13" s="119"/>
      <c r="T13" s="102"/>
      <c r="U13" s="102"/>
      <c r="V13" s="102"/>
      <c r="W13" s="102"/>
      <c r="X13" s="102"/>
      <c r="Y13" s="102"/>
      <c r="Z13" s="102"/>
      <c r="AA13" s="102"/>
      <c r="AB13" s="102"/>
      <c r="AC13" s="3"/>
      <c r="AD13" s="3"/>
      <c r="AE13" s="3"/>
      <c r="AF13" s="3"/>
      <c r="AG13" s="3"/>
      <c r="AH13" s="3"/>
      <c r="AI13" s="3"/>
    </row>
    <row r="14" spans="1:35" s="92" customFormat="1" ht="5.25" customHeight="1">
      <c r="A14" s="560"/>
      <c r="B14" s="127"/>
      <c r="C14" s="128"/>
      <c r="D14" s="129"/>
      <c r="E14" s="130"/>
      <c r="F14" s="108"/>
      <c r="G14" s="128"/>
      <c r="H14" s="129"/>
      <c r="I14" s="130"/>
      <c r="J14" s="108"/>
      <c r="K14" s="128"/>
      <c r="L14" s="129"/>
      <c r="M14" s="130"/>
      <c r="N14" s="115"/>
      <c r="O14" s="131"/>
      <c r="P14" s="132"/>
      <c r="Q14" s="133"/>
      <c r="T14" s="102"/>
      <c r="U14" s="102"/>
      <c r="V14" s="102"/>
      <c r="W14" s="102"/>
      <c r="X14" s="102"/>
      <c r="Y14" s="102"/>
      <c r="Z14" s="102"/>
      <c r="AA14" s="102"/>
      <c r="AB14" s="102"/>
      <c r="AC14" s="3"/>
      <c r="AD14" s="3"/>
      <c r="AE14" s="3"/>
      <c r="AF14" s="3"/>
      <c r="AG14" s="3"/>
      <c r="AH14" s="3"/>
      <c r="AI14" s="3"/>
    </row>
    <row r="15" spans="1:35" s="92" customFormat="1" ht="18.95" customHeight="1">
      <c r="A15" s="560"/>
      <c r="B15" s="127"/>
      <c r="C15" s="112"/>
      <c r="D15" s="108"/>
      <c r="E15" s="113"/>
      <c r="F15" s="108"/>
      <c r="G15" s="112"/>
      <c r="H15" s="108"/>
      <c r="I15" s="113"/>
      <c r="J15" s="108"/>
      <c r="K15" s="114"/>
      <c r="L15" s="115"/>
      <c r="M15" s="134"/>
      <c r="N15" s="115"/>
      <c r="O15" s="114"/>
      <c r="P15" s="115"/>
      <c r="Q15" s="116"/>
      <c r="T15" s="102"/>
      <c r="U15" s="138"/>
      <c r="V15" s="594" t="s">
        <v>227</v>
      </c>
      <c r="W15" s="594"/>
      <c r="Y15" s="138"/>
      <c r="Z15" s="594" t="s">
        <v>252</v>
      </c>
      <c r="AA15" s="594"/>
      <c r="AB15" s="102"/>
      <c r="AC15" s="3"/>
      <c r="AD15" s="3"/>
      <c r="AE15" s="3"/>
      <c r="AF15" s="3"/>
      <c r="AG15" s="3"/>
      <c r="AH15" s="3"/>
      <c r="AI15" s="3"/>
    </row>
    <row r="16" spans="1:35" s="92" customFormat="1" ht="18.95" customHeight="1">
      <c r="A16" s="560"/>
      <c r="B16" s="575" t="str">
        <f>'Hoja de trabajo'!H50</f>
        <v>PROGRAMA PARA EL DESARROLLO PROFESIONAL DOCENTE (PRODEP)                   S247</v>
      </c>
      <c r="C16" s="333">
        <v>0</v>
      </c>
      <c r="D16" s="334">
        <v>0</v>
      </c>
      <c r="E16" s="335">
        <v>0</v>
      </c>
      <c r="F16" s="117"/>
      <c r="G16" s="333">
        <v>0</v>
      </c>
      <c r="H16" s="334">
        <v>0</v>
      </c>
      <c r="I16" s="335">
        <v>0</v>
      </c>
      <c r="J16" s="108"/>
      <c r="K16" s="333">
        <v>0</v>
      </c>
      <c r="L16" s="334">
        <v>0</v>
      </c>
      <c r="M16" s="335">
        <v>0</v>
      </c>
      <c r="N16" s="115"/>
      <c r="O16" s="118">
        <f>'Fracción III 3er 2025'!Q16+C16+G16+K16</f>
        <v>0</v>
      </c>
      <c r="P16" s="125">
        <f>O16+D16+H16+L16</f>
        <v>0</v>
      </c>
      <c r="Q16" s="126">
        <f>P16+E16+I16+M16</f>
        <v>0</v>
      </c>
      <c r="R16" s="119"/>
      <c r="T16" s="102"/>
      <c r="U16" s="138"/>
      <c r="V16" s="595"/>
      <c r="W16" s="595"/>
      <c r="Y16" s="138"/>
      <c r="Z16" s="595"/>
      <c r="AA16" s="595"/>
      <c r="AB16" s="102"/>
      <c r="AC16" s="3"/>
      <c r="AD16" s="3"/>
      <c r="AE16" s="3"/>
      <c r="AF16" s="3"/>
      <c r="AG16" s="3"/>
      <c r="AH16" s="3"/>
      <c r="AI16" s="3"/>
    </row>
    <row r="17" spans="1:35" s="92" customFormat="1" ht="18.95" customHeight="1">
      <c r="A17" s="560"/>
      <c r="B17" s="575"/>
      <c r="C17" s="112"/>
      <c r="D17" s="108"/>
      <c r="E17" s="113"/>
      <c r="F17" s="108"/>
      <c r="G17" s="112"/>
      <c r="H17" s="108"/>
      <c r="I17" s="113"/>
      <c r="J17" s="108"/>
      <c r="K17" s="118"/>
      <c r="L17" s="115"/>
      <c r="M17" s="134"/>
      <c r="N17" s="115"/>
      <c r="O17" s="114"/>
      <c r="P17" s="115"/>
      <c r="Q17" s="116"/>
      <c r="T17" s="102"/>
      <c r="U17" s="138"/>
      <c r="V17" s="149" t="s">
        <v>228</v>
      </c>
      <c r="W17" s="150"/>
      <c r="X17" s="119"/>
      <c r="Y17" s="138"/>
      <c r="Z17" s="149" t="s">
        <v>228</v>
      </c>
      <c r="AA17" s="150"/>
      <c r="AB17" s="102"/>
      <c r="AC17" s="3"/>
      <c r="AE17" s="3"/>
      <c r="AF17" s="3"/>
      <c r="AG17" s="3"/>
      <c r="AH17" s="3"/>
      <c r="AI17" s="3"/>
    </row>
    <row r="18" spans="1:35" s="92" customFormat="1" ht="18.95" customHeight="1">
      <c r="A18" s="560"/>
      <c r="B18" s="135"/>
      <c r="C18" s="112"/>
      <c r="D18" s="108"/>
      <c r="E18" s="113"/>
      <c r="F18" s="108"/>
      <c r="G18" s="112"/>
      <c r="H18" s="108"/>
      <c r="I18" s="113"/>
      <c r="J18" s="108"/>
      <c r="K18" s="118"/>
      <c r="L18" s="115"/>
      <c r="M18" s="134"/>
      <c r="N18" s="115"/>
      <c r="O18" s="114"/>
      <c r="P18" s="115"/>
      <c r="Q18" s="116"/>
      <c r="T18" s="102"/>
      <c r="U18" s="138"/>
      <c r="V18" s="152"/>
      <c r="W18" s="153"/>
      <c r="Y18" s="138"/>
      <c r="Z18" s="152"/>
      <c r="AA18" s="153"/>
      <c r="AB18" s="102"/>
      <c r="AC18" s="3"/>
      <c r="AE18" s="3"/>
      <c r="AF18" s="3"/>
      <c r="AG18" s="3"/>
      <c r="AH18" s="3"/>
      <c r="AI18" s="3"/>
    </row>
    <row r="19" spans="1:35" s="92" customFormat="1" ht="18.95" customHeight="1">
      <c r="A19" s="560"/>
      <c r="B19" s="565" t="str">
        <f>'Hoja de trabajo'!H51</f>
        <v>EXTRAORDINARIO       U006</v>
      </c>
      <c r="C19" s="333">
        <v>0</v>
      </c>
      <c r="D19" s="334">
        <v>0</v>
      </c>
      <c r="E19" s="335">
        <v>0</v>
      </c>
      <c r="F19" s="117"/>
      <c r="G19" s="333">
        <v>0</v>
      </c>
      <c r="H19" s="334">
        <v>0</v>
      </c>
      <c r="I19" s="335">
        <v>0</v>
      </c>
      <c r="J19" s="108"/>
      <c r="K19" s="333">
        <v>0</v>
      </c>
      <c r="L19" s="334">
        <v>0</v>
      </c>
      <c r="M19" s="335">
        <v>0</v>
      </c>
      <c r="N19" s="115"/>
      <c r="O19" s="118">
        <f>'Fracción III 3er 2025'!Q19+C19+G19+K19</f>
        <v>0</v>
      </c>
      <c r="P19" s="125">
        <f>O19+D19+H19+L19</f>
        <v>0</v>
      </c>
      <c r="Q19" s="126">
        <f>P19+E19+I19+M19</f>
        <v>0</v>
      </c>
      <c r="R19" s="119"/>
      <c r="T19" s="102"/>
      <c r="U19" s="176" t="s">
        <v>230</v>
      </c>
      <c r="V19" s="161" t="s">
        <v>231</v>
      </c>
      <c r="W19" s="162">
        <f>'Fracción I 2025'!X38</f>
        <v>0</v>
      </c>
      <c r="X19" s="119"/>
      <c r="Y19" s="176" t="s">
        <v>230</v>
      </c>
      <c r="Z19" s="161" t="s">
        <v>231</v>
      </c>
      <c r="AA19" s="162">
        <f>W19+'Fracción III 3er 2025'!AA19</f>
        <v>0</v>
      </c>
      <c r="AB19" s="102"/>
      <c r="AC19" s="3"/>
      <c r="AE19" s="3"/>
      <c r="AF19" s="3"/>
      <c r="AG19" s="3"/>
      <c r="AH19" s="3"/>
      <c r="AI19" s="3"/>
    </row>
    <row r="20" spans="1:35" s="92" customFormat="1" ht="18.95" customHeight="1">
      <c r="A20" s="560"/>
      <c r="B20" s="565"/>
      <c r="C20" s="112"/>
      <c r="D20" s="108"/>
      <c r="E20" s="113"/>
      <c r="F20" s="108"/>
      <c r="G20" s="112"/>
      <c r="H20" s="108"/>
      <c r="I20" s="113"/>
      <c r="J20" s="108"/>
      <c r="K20" s="114"/>
      <c r="L20" s="115"/>
      <c r="M20" s="134"/>
      <c r="N20" s="115"/>
      <c r="O20" s="114"/>
      <c r="P20" s="115"/>
      <c r="Q20" s="116"/>
      <c r="T20" s="102"/>
      <c r="U20" s="138"/>
      <c r="V20" s="161"/>
      <c r="W20" s="153"/>
      <c r="Y20" s="138"/>
      <c r="Z20" s="161"/>
      <c r="AA20" s="153"/>
      <c r="AB20" s="102"/>
      <c r="AC20" s="3"/>
      <c r="AF20" s="3"/>
      <c r="AG20" s="3"/>
      <c r="AH20" s="3"/>
      <c r="AI20" s="3"/>
    </row>
    <row r="21" spans="1:35" s="92" customFormat="1" ht="18.95" customHeight="1">
      <c r="A21" s="560"/>
      <c r="B21" s="136"/>
      <c r="C21" s="112"/>
      <c r="D21" s="108"/>
      <c r="E21" s="113"/>
      <c r="F21" s="108"/>
      <c r="G21" s="112"/>
      <c r="H21" s="108"/>
      <c r="I21" s="113"/>
      <c r="J21" s="108"/>
      <c r="K21" s="114"/>
      <c r="L21" s="115"/>
      <c r="M21" s="134"/>
      <c r="N21" s="115"/>
      <c r="O21" s="114"/>
      <c r="P21" s="115"/>
      <c r="Q21" s="116"/>
      <c r="T21" s="102"/>
      <c r="U21" s="138" t="s">
        <v>232</v>
      </c>
      <c r="V21" s="161" t="s">
        <v>233</v>
      </c>
      <c r="W21" s="162">
        <v>0</v>
      </c>
      <c r="X21" s="119"/>
      <c r="Y21" s="138" t="s">
        <v>232</v>
      </c>
      <c r="Z21" s="161" t="s">
        <v>233</v>
      </c>
      <c r="AA21" s="162">
        <f>W21+'Fracción III 3er 2025'!AA21</f>
        <v>0</v>
      </c>
      <c r="AB21" s="102"/>
      <c r="AC21" s="3"/>
      <c r="AD21" s="3"/>
      <c r="AG21" s="3"/>
      <c r="AH21" s="3"/>
      <c r="AI21" s="3"/>
    </row>
    <row r="22" spans="1:35" s="92" customFormat="1" ht="18.95" customHeight="1">
      <c r="A22" s="560"/>
      <c r="B22" s="558" t="str">
        <f>'Hoja de trabajo'!H52</f>
        <v>AAA</v>
      </c>
      <c r="C22" s="333">
        <v>0</v>
      </c>
      <c r="D22" s="334">
        <v>0</v>
      </c>
      <c r="E22" s="335">
        <v>0</v>
      </c>
      <c r="F22" s="117"/>
      <c r="G22" s="333">
        <v>0</v>
      </c>
      <c r="H22" s="334">
        <v>0</v>
      </c>
      <c r="I22" s="335">
        <v>0</v>
      </c>
      <c r="J22" s="108"/>
      <c r="K22" s="333">
        <v>0</v>
      </c>
      <c r="L22" s="334">
        <v>0</v>
      </c>
      <c r="M22" s="335">
        <v>0</v>
      </c>
      <c r="N22" s="115"/>
      <c r="O22" s="118">
        <f>'Fracción III 3er 2025'!Q22+C22+G22+K22</f>
        <v>0</v>
      </c>
      <c r="P22" s="125">
        <f>O22+D22+H22+L22</f>
        <v>0</v>
      </c>
      <c r="Q22" s="126">
        <f>P22+E22+I22+M22</f>
        <v>0</v>
      </c>
      <c r="R22" s="119"/>
      <c r="T22" s="102"/>
      <c r="U22" s="138"/>
      <c r="V22" s="161"/>
      <c r="W22" s="162"/>
      <c r="X22" s="3"/>
      <c r="Y22" s="138"/>
      <c r="Z22" s="161"/>
      <c r="AA22" s="162"/>
      <c r="AB22" s="102"/>
      <c r="AC22" s="3"/>
      <c r="AD22" s="3"/>
      <c r="AG22" s="3"/>
      <c r="AH22" s="3"/>
      <c r="AI22" s="3"/>
    </row>
    <row r="23" spans="1:35" s="92" customFormat="1" ht="18.95" customHeight="1">
      <c r="A23" s="560"/>
      <c r="B23" s="558"/>
      <c r="C23" s="112"/>
      <c r="D23" s="108"/>
      <c r="E23" s="113"/>
      <c r="F23" s="108"/>
      <c r="G23" s="112"/>
      <c r="H23" s="108"/>
      <c r="I23" s="113"/>
      <c r="J23" s="108"/>
      <c r="K23" s="114"/>
      <c r="L23" s="115"/>
      <c r="M23" s="134"/>
      <c r="N23" s="115"/>
      <c r="O23" s="114"/>
      <c r="P23" s="115"/>
      <c r="Q23" s="116"/>
      <c r="T23" s="102"/>
      <c r="U23" s="138" t="s">
        <v>232</v>
      </c>
      <c r="V23" s="161" t="s">
        <v>234</v>
      </c>
      <c r="W23" s="162">
        <f>Q40</f>
        <v>0</v>
      </c>
      <c r="X23" s="3"/>
      <c r="Y23" s="138" t="s">
        <v>232</v>
      </c>
      <c r="Z23" s="161" t="s">
        <v>234</v>
      </c>
      <c r="AA23" s="162">
        <f>W23+'Fracción III 3er 2025'!AA23</f>
        <v>0</v>
      </c>
      <c r="AB23" s="102"/>
      <c r="AC23" s="3"/>
      <c r="AD23" s="3"/>
      <c r="AG23" s="3"/>
      <c r="AH23" s="3"/>
      <c r="AI23" s="3"/>
    </row>
    <row r="24" spans="1:35" s="92" customFormat="1" ht="18.95" customHeight="1">
      <c r="A24" s="560"/>
      <c r="B24" s="136"/>
      <c r="C24" s="112"/>
      <c r="D24" s="108"/>
      <c r="E24" s="113"/>
      <c r="F24" s="108"/>
      <c r="G24" s="112"/>
      <c r="H24" s="108"/>
      <c r="I24" s="113"/>
      <c r="J24" s="108"/>
      <c r="K24" s="114"/>
      <c r="L24" s="115"/>
      <c r="M24" s="134"/>
      <c r="N24" s="115"/>
      <c r="O24" s="114"/>
      <c r="P24" s="115"/>
      <c r="Q24" s="116"/>
      <c r="T24" s="102"/>
      <c r="U24" s="176"/>
      <c r="V24" s="152"/>
      <c r="W24" s="162"/>
      <c r="X24" s="3"/>
      <c r="Y24" s="176"/>
      <c r="Z24" s="152"/>
      <c r="AA24" s="162"/>
      <c r="AB24" s="102"/>
      <c r="AC24" s="3"/>
      <c r="AD24" s="3"/>
      <c r="AE24" s="3"/>
      <c r="AG24" s="3"/>
      <c r="AH24" s="3"/>
      <c r="AI24" s="3"/>
    </row>
    <row r="25" spans="1:35" s="92" customFormat="1" ht="18.95" customHeight="1" thickBot="1">
      <c r="A25" s="560"/>
      <c r="B25" s="565" t="str">
        <f>'Hoja de trabajo'!H53</f>
        <v>BBB</v>
      </c>
      <c r="C25" s="333">
        <v>0</v>
      </c>
      <c r="D25" s="334">
        <v>0</v>
      </c>
      <c r="E25" s="335">
        <v>0</v>
      </c>
      <c r="F25" s="117"/>
      <c r="G25" s="333">
        <v>0</v>
      </c>
      <c r="H25" s="334">
        <v>0</v>
      </c>
      <c r="I25" s="335">
        <v>0</v>
      </c>
      <c r="J25" s="108"/>
      <c r="K25" s="333">
        <v>0</v>
      </c>
      <c r="L25" s="334">
        <v>0</v>
      </c>
      <c r="M25" s="335">
        <v>0</v>
      </c>
      <c r="N25" s="115"/>
      <c r="O25" s="118">
        <f>'Fracción III 3er 2025'!Q25+C25+G25+K25</f>
        <v>0</v>
      </c>
      <c r="P25" s="125">
        <f>O25+D25+H25+L25</f>
        <v>0</v>
      </c>
      <c r="Q25" s="126">
        <f>P25+E25+I25+M25</f>
        <v>0</v>
      </c>
      <c r="R25" s="119"/>
      <c r="T25" s="102"/>
      <c r="U25" s="178" t="s">
        <v>235</v>
      </c>
      <c r="V25" s="152"/>
      <c r="W25" s="177">
        <f>W19-(W21+W23)</f>
        <v>0</v>
      </c>
      <c r="X25" s="3"/>
      <c r="Y25" s="178" t="s">
        <v>235</v>
      </c>
      <c r="Z25" s="152"/>
      <c r="AA25" s="177">
        <f>AA19-(AA21+AA23)</f>
        <v>0</v>
      </c>
      <c r="AB25" s="102"/>
      <c r="AD25" s="3"/>
      <c r="AE25" s="3"/>
      <c r="AF25" s="3"/>
      <c r="AG25" s="3"/>
      <c r="AH25" s="3"/>
      <c r="AI25" s="3"/>
    </row>
    <row r="26" spans="1:35" s="92" customFormat="1" ht="18.95" customHeight="1" thickTop="1">
      <c r="A26" s="560"/>
      <c r="B26" s="565"/>
      <c r="C26" s="112"/>
      <c r="D26" s="108"/>
      <c r="E26" s="113"/>
      <c r="F26" s="108"/>
      <c r="G26" s="112"/>
      <c r="H26" s="108"/>
      <c r="I26" s="113"/>
      <c r="J26" s="108"/>
      <c r="K26" s="114"/>
      <c r="L26" s="115"/>
      <c r="M26" s="134"/>
      <c r="N26" s="115"/>
      <c r="O26" s="114"/>
      <c r="P26" s="115"/>
      <c r="Q26" s="116"/>
      <c r="T26" s="102"/>
      <c r="U26" s="169"/>
      <c r="V26" s="179"/>
      <c r="W26" s="180"/>
      <c r="X26" s="3"/>
      <c r="Y26" s="169"/>
      <c r="Z26" s="179"/>
      <c r="AA26" s="180"/>
      <c r="AB26" s="102"/>
      <c r="AD26" s="3"/>
      <c r="AE26" s="3"/>
      <c r="AF26" s="3"/>
      <c r="AG26" s="3"/>
      <c r="AH26" s="3"/>
      <c r="AI26" s="3"/>
    </row>
    <row r="27" spans="1:35" s="92" customFormat="1" ht="18.95" customHeight="1">
      <c r="A27" s="560"/>
      <c r="B27" s="136"/>
      <c r="C27" s="112"/>
      <c r="D27" s="108"/>
      <c r="E27" s="113"/>
      <c r="F27" s="108"/>
      <c r="G27" s="112"/>
      <c r="H27" s="108"/>
      <c r="I27" s="113"/>
      <c r="J27" s="108"/>
      <c r="K27" s="114"/>
      <c r="L27" s="115"/>
      <c r="M27" s="134"/>
      <c r="N27" s="115"/>
      <c r="O27" s="114"/>
      <c r="P27" s="115"/>
      <c r="Q27" s="116"/>
      <c r="T27" s="102"/>
      <c r="U27" s="102"/>
      <c r="V27" s="102"/>
      <c r="W27" s="102"/>
      <c r="X27" s="102"/>
      <c r="Y27" s="102"/>
      <c r="Z27" s="102"/>
      <c r="AA27" s="102"/>
      <c r="AB27" s="102"/>
      <c r="AC27" s="3"/>
      <c r="AD27" s="3"/>
      <c r="AE27" s="3"/>
      <c r="AF27" s="3"/>
      <c r="AG27" s="3"/>
      <c r="AH27" s="3"/>
      <c r="AI27" s="3"/>
    </row>
    <row r="28" spans="1:35" s="92" customFormat="1" ht="18.95" customHeight="1">
      <c r="A28" s="560"/>
      <c r="B28" s="558" t="str">
        <f>'Hoja de trabajo'!H54</f>
        <v>CCC</v>
      </c>
      <c r="C28" s="333">
        <v>0</v>
      </c>
      <c r="D28" s="334">
        <v>0</v>
      </c>
      <c r="E28" s="335">
        <v>0</v>
      </c>
      <c r="F28" s="117"/>
      <c r="G28" s="333">
        <v>0</v>
      </c>
      <c r="H28" s="334">
        <v>0</v>
      </c>
      <c r="I28" s="335">
        <v>0</v>
      </c>
      <c r="J28" s="108"/>
      <c r="K28" s="333">
        <v>0</v>
      </c>
      <c r="L28" s="334">
        <v>0</v>
      </c>
      <c r="M28" s="335">
        <v>0</v>
      </c>
      <c r="N28" s="115"/>
      <c r="O28" s="118">
        <f>'Fracción III 3er 2025'!Q28+C28+G28+K28</f>
        <v>0</v>
      </c>
      <c r="P28" s="125">
        <f>O28+D28+H28+L28</f>
        <v>0</v>
      </c>
      <c r="Q28" s="126">
        <f>P28+E28+I28+M28</f>
        <v>0</v>
      </c>
      <c r="R28" s="119"/>
      <c r="S28" s="3"/>
      <c r="T28" s="102"/>
      <c r="U28" s="102"/>
      <c r="V28" s="102"/>
      <c r="W28" s="102"/>
      <c r="X28" s="102"/>
      <c r="Y28" s="102"/>
      <c r="Z28" s="102"/>
      <c r="AA28" s="102"/>
      <c r="AB28" s="102"/>
      <c r="AC28" s="3"/>
      <c r="AD28" s="3"/>
      <c r="AE28" s="3"/>
      <c r="AF28" s="3"/>
      <c r="AG28" s="3"/>
      <c r="AH28" s="3"/>
      <c r="AI28" s="3"/>
    </row>
    <row r="29" spans="1:35" s="92" customFormat="1" ht="18.95" customHeight="1">
      <c r="A29" s="560"/>
      <c r="B29" s="558"/>
      <c r="C29" s="112"/>
      <c r="D29" s="108"/>
      <c r="E29" s="113"/>
      <c r="F29" s="108"/>
      <c r="G29" s="112"/>
      <c r="H29" s="108"/>
      <c r="I29" s="113"/>
      <c r="J29" s="108"/>
      <c r="K29" s="114"/>
      <c r="L29" s="115"/>
      <c r="M29" s="134"/>
      <c r="N29" s="115"/>
      <c r="O29" s="114"/>
      <c r="P29" s="115"/>
      <c r="Q29" s="116"/>
      <c r="S29" s="3"/>
      <c r="T29" s="102"/>
      <c r="U29" s="102"/>
      <c r="V29" s="102"/>
      <c r="W29" s="102"/>
      <c r="X29" s="102"/>
      <c r="Y29" s="102"/>
      <c r="Z29" s="102"/>
      <c r="AA29" s="102"/>
      <c r="AB29" s="102"/>
      <c r="AC29" s="3"/>
      <c r="AD29" s="3"/>
      <c r="AE29" s="3"/>
      <c r="AF29" s="3"/>
      <c r="AG29" s="3"/>
      <c r="AH29" s="3"/>
      <c r="AI29" s="3"/>
    </row>
    <row r="30" spans="1:35" s="92" customFormat="1" ht="18.95" customHeight="1">
      <c r="A30" s="560"/>
      <c r="B30" s="137"/>
      <c r="C30" s="112"/>
      <c r="D30" s="108"/>
      <c r="E30" s="113"/>
      <c r="F30" s="108"/>
      <c r="G30" s="112"/>
      <c r="H30" s="108"/>
      <c r="I30" s="113"/>
      <c r="J30" s="108"/>
      <c r="K30" s="114"/>
      <c r="L30" s="115"/>
      <c r="M30" s="134"/>
      <c r="N30" s="115"/>
      <c r="O30" s="114"/>
      <c r="P30" s="115"/>
      <c r="Q30" s="116"/>
      <c r="S30" s="3"/>
      <c r="T30" s="3"/>
      <c r="U30" s="339"/>
      <c r="V30" s="339"/>
      <c r="W30" s="339"/>
      <c r="X30" s="346"/>
      <c r="Y30" s="3"/>
      <c r="Z30" s="347"/>
      <c r="AA30" s="339"/>
      <c r="AB30" s="339"/>
      <c r="AC30" s="3"/>
      <c r="AD30" s="3"/>
      <c r="AE30" s="3"/>
      <c r="AF30" s="3"/>
      <c r="AG30" s="3"/>
      <c r="AH30" s="3"/>
      <c r="AI30" s="3"/>
    </row>
    <row r="31" spans="1:35" s="92" customFormat="1" ht="18.95" customHeight="1">
      <c r="A31" s="560"/>
      <c r="B31" s="558" t="str">
        <f>'Hoja de trabajo'!H55</f>
        <v>DDD</v>
      </c>
      <c r="C31" s="333">
        <v>0</v>
      </c>
      <c r="D31" s="334">
        <v>0</v>
      </c>
      <c r="E31" s="335">
        <v>0</v>
      </c>
      <c r="F31" s="117"/>
      <c r="G31" s="333">
        <v>0</v>
      </c>
      <c r="H31" s="334">
        <v>0</v>
      </c>
      <c r="I31" s="335">
        <v>0</v>
      </c>
      <c r="J31" s="108"/>
      <c r="K31" s="333">
        <v>0</v>
      </c>
      <c r="L31" s="334">
        <v>0</v>
      </c>
      <c r="M31" s="335">
        <v>0</v>
      </c>
      <c r="N31" s="115"/>
      <c r="O31" s="118">
        <f>'Fracción III 3er 2025'!Q31+C31+G31+K31</f>
        <v>0</v>
      </c>
      <c r="P31" s="125">
        <f>O31+D31+H31+L31</f>
        <v>0</v>
      </c>
      <c r="Q31" s="126">
        <f>P31+E31+I31+M31</f>
        <v>0</v>
      </c>
      <c r="R31" s="119"/>
      <c r="S31" s="3"/>
      <c r="T31" s="3"/>
      <c r="U31" s="339"/>
      <c r="V31" s="339"/>
      <c r="W31" s="60"/>
      <c r="X31" s="348"/>
      <c r="Y31" s="3"/>
      <c r="Z31" s="339"/>
      <c r="AA31" s="339"/>
      <c r="AB31" s="60"/>
      <c r="AC31" s="3"/>
      <c r="AD31" s="3"/>
      <c r="AE31" s="3"/>
      <c r="AF31" s="3"/>
      <c r="AG31" s="3"/>
      <c r="AH31" s="3"/>
      <c r="AI31" s="3"/>
    </row>
    <row r="32" spans="1:35" s="92" customFormat="1" ht="18.95" customHeight="1">
      <c r="A32" s="560"/>
      <c r="B32" s="558"/>
      <c r="C32" s="112"/>
      <c r="D32" s="108"/>
      <c r="E32" s="113"/>
      <c r="F32" s="108"/>
      <c r="G32" s="112"/>
      <c r="H32" s="108"/>
      <c r="I32" s="113"/>
      <c r="J32" s="108"/>
      <c r="K32" s="114"/>
      <c r="L32" s="115"/>
      <c r="M32" s="134"/>
      <c r="N32" s="115"/>
      <c r="O32" s="114"/>
      <c r="P32" s="115"/>
      <c r="Q32" s="116"/>
      <c r="S32" s="3"/>
      <c r="T32" s="336"/>
      <c r="U32" s="63"/>
      <c r="V32" s="63"/>
      <c r="W32" s="63"/>
      <c r="Y32" s="336"/>
      <c r="Z32" s="63"/>
      <c r="AA32" s="63"/>
      <c r="AB32" s="63"/>
      <c r="AC32" s="3"/>
      <c r="AD32" s="3"/>
      <c r="AE32" s="3"/>
      <c r="AF32" s="3"/>
      <c r="AG32" s="3"/>
      <c r="AH32" s="3"/>
      <c r="AI32" s="3"/>
    </row>
    <row r="33" spans="1:35" s="92" customFormat="1" ht="18.95" customHeight="1" thickBot="1">
      <c r="A33" s="561"/>
      <c r="B33" s="139"/>
      <c r="C33" s="140"/>
      <c r="D33" s="141"/>
      <c r="E33" s="142"/>
      <c r="F33" s="141"/>
      <c r="G33" s="140"/>
      <c r="H33" s="141"/>
      <c r="I33" s="142"/>
      <c r="J33" s="141"/>
      <c r="K33" s="143"/>
      <c r="L33" s="144"/>
      <c r="M33" s="145"/>
      <c r="N33" s="144"/>
      <c r="O33" s="143"/>
      <c r="P33" s="144"/>
      <c r="Q33" s="146"/>
      <c r="S33" s="3"/>
      <c r="T33" s="340"/>
      <c r="U33" s="341"/>
      <c r="V33" s="342"/>
      <c r="W33" s="63"/>
      <c r="Y33" s="340"/>
      <c r="Z33" s="63"/>
      <c r="AA33" s="63"/>
      <c r="AB33" s="63"/>
      <c r="AC33" s="3"/>
      <c r="AD33" s="3"/>
      <c r="AE33" s="3"/>
      <c r="AF33" s="3"/>
      <c r="AG33" s="3"/>
      <c r="AH33" s="3"/>
      <c r="AI33" s="3"/>
    </row>
    <row r="34" spans="1:35" s="92" customFormat="1">
      <c r="A34" s="147"/>
      <c r="B34" s="108"/>
      <c r="C34" s="108"/>
      <c r="D34" s="108"/>
      <c r="E34" s="108"/>
      <c r="F34" s="108"/>
      <c r="G34" s="108"/>
      <c r="H34" s="108"/>
      <c r="I34" s="108"/>
      <c r="J34" s="108"/>
      <c r="K34" s="115"/>
      <c r="L34" s="115"/>
      <c r="M34" s="115"/>
      <c r="N34" s="115"/>
      <c r="O34" s="115"/>
      <c r="P34" s="115"/>
      <c r="Q34" s="148"/>
      <c r="S34" s="3"/>
      <c r="T34" s="340"/>
      <c r="U34" s="341"/>
      <c r="V34" s="342"/>
      <c r="W34" s="63"/>
      <c r="Y34" s="340"/>
      <c r="Z34" s="63"/>
      <c r="AA34" s="63"/>
      <c r="AB34" s="63"/>
      <c r="AC34" s="3"/>
      <c r="AD34" s="3"/>
      <c r="AE34" s="3"/>
      <c r="AF34" s="3"/>
      <c r="AG34" s="3"/>
      <c r="AH34" s="3"/>
      <c r="AI34" s="3"/>
    </row>
    <row r="35" spans="1:35" s="92" customFormat="1">
      <c r="A35" s="151"/>
      <c r="B35" s="108"/>
      <c r="C35" s="108"/>
      <c r="D35" s="108"/>
      <c r="E35" s="108"/>
      <c r="F35" s="108"/>
      <c r="G35" s="108"/>
      <c r="H35" s="108"/>
      <c r="I35" s="108"/>
      <c r="J35" s="108"/>
      <c r="K35" s="115"/>
      <c r="L35" s="115"/>
      <c r="M35" s="115"/>
      <c r="N35" s="115"/>
      <c r="O35" s="115"/>
      <c r="P35" s="115"/>
      <c r="Q35" s="116"/>
      <c r="S35" s="3"/>
      <c r="T35" s="337"/>
      <c r="U35" s="63"/>
      <c r="V35" s="342"/>
      <c r="W35" s="63"/>
      <c r="Y35" s="337"/>
      <c r="Z35" s="63"/>
      <c r="AA35" s="63"/>
      <c r="AB35" s="63"/>
      <c r="AC35" s="3"/>
      <c r="AD35" s="3"/>
      <c r="AE35" s="3"/>
      <c r="AF35" s="3"/>
      <c r="AG35" s="3"/>
      <c r="AH35" s="3"/>
      <c r="AI35" s="3"/>
    </row>
    <row r="36" spans="1:35" s="92" customFormat="1" ht="18" thickBot="1">
      <c r="A36" s="154"/>
      <c r="B36" s="155" t="s">
        <v>187</v>
      </c>
      <c r="C36" s="156">
        <f>C12+C16+C19+C22+C25+C28+C31</f>
        <v>0</v>
      </c>
      <c r="D36" s="156">
        <f>D12+D16+D19+D22+D25+D28+D31</f>
        <v>0</v>
      </c>
      <c r="E36" s="156">
        <f>E12+E16+E19+E22+E25+E28+E31</f>
        <v>0</v>
      </c>
      <c r="F36" s="155"/>
      <c r="G36" s="156">
        <f>G12+G16+G19+G22+G25+G28+G31</f>
        <v>0</v>
      </c>
      <c r="H36" s="156">
        <f>H12+H16+H19+H22+H25+H28+H31</f>
        <v>0</v>
      </c>
      <c r="I36" s="156">
        <f>I12+I16+I19+I22+I25+I28+I31</f>
        <v>0</v>
      </c>
      <c r="J36" s="155"/>
      <c r="K36" s="156">
        <f>K12+K16+K19+K22+K25+K28+K31</f>
        <v>0</v>
      </c>
      <c r="L36" s="156">
        <f>L12+L16+L19+L22+L25+L28+L31</f>
        <v>0</v>
      </c>
      <c r="M36" s="156">
        <f>M12+M16+M19+M22+M25+M28+M31</f>
        <v>0</v>
      </c>
      <c r="N36" s="157"/>
      <c r="O36" s="156">
        <f>O12+O16+O19+O22+O25+O28+O31</f>
        <v>0</v>
      </c>
      <c r="P36" s="156">
        <f>P12+P16+P19+P22+P25+P28+P31</f>
        <v>0</v>
      </c>
      <c r="Q36" s="158">
        <f>Q12+Q16+Q19+Q22+Q25+Q28+Q31</f>
        <v>0</v>
      </c>
      <c r="R36" s="159"/>
      <c r="S36" s="160"/>
      <c r="T36" s="337"/>
      <c r="U36" s="63"/>
      <c r="V36" s="342"/>
      <c r="W36" s="63"/>
      <c r="Y36" s="337"/>
      <c r="Z36" s="63"/>
      <c r="AA36" s="63"/>
      <c r="AB36" s="63"/>
      <c r="AC36" s="3"/>
      <c r="AD36" s="3"/>
      <c r="AE36" s="3"/>
      <c r="AF36" s="3"/>
      <c r="AG36" s="3"/>
      <c r="AH36" s="3"/>
      <c r="AI36" s="3"/>
    </row>
    <row r="37" spans="1:35" s="92" customFormat="1" ht="18" thickTop="1">
      <c r="A37" s="163"/>
      <c r="Q37" s="164"/>
      <c r="S37" s="3"/>
      <c r="T37" s="336"/>
      <c r="U37" s="63"/>
      <c r="V37" s="342"/>
      <c r="W37" s="63"/>
      <c r="Y37" s="336"/>
      <c r="Z37" s="63"/>
      <c r="AA37" s="63"/>
      <c r="AB37" s="63"/>
      <c r="AC37" s="3"/>
      <c r="AD37" s="3"/>
      <c r="AE37" s="3"/>
      <c r="AF37" s="3"/>
      <c r="AG37" s="3"/>
      <c r="AH37" s="3"/>
      <c r="AI37" s="3"/>
    </row>
    <row r="38" spans="1:35" s="92" customFormat="1">
      <c r="A38" s="154"/>
      <c r="B38" s="155" t="s">
        <v>188</v>
      </c>
      <c r="C38" s="165">
        <f>C36</f>
        <v>0</v>
      </c>
      <c r="D38" s="165">
        <f>D36+C38</f>
        <v>0</v>
      </c>
      <c r="E38" s="165">
        <f>E36+D38</f>
        <v>0</v>
      </c>
      <c r="F38" s="155"/>
      <c r="G38" s="165">
        <f>G36+E38</f>
        <v>0</v>
      </c>
      <c r="H38" s="165">
        <f>H36+G38</f>
        <v>0</v>
      </c>
      <c r="I38" s="165">
        <f>I36+H38</f>
        <v>0</v>
      </c>
      <c r="J38" s="155"/>
      <c r="K38" s="165">
        <f>K36+I38</f>
        <v>0</v>
      </c>
      <c r="L38" s="165">
        <f>L36+K38</f>
        <v>0</v>
      </c>
      <c r="M38" s="165">
        <f>M36+L38</f>
        <v>0</v>
      </c>
      <c r="N38" s="157"/>
      <c r="O38" s="165">
        <f>C36+G36+K36</f>
        <v>0</v>
      </c>
      <c r="P38" s="165">
        <f>D36+H36+L36+O38</f>
        <v>0</v>
      </c>
      <c r="Q38" s="166">
        <f>E36+I36+M36+P38</f>
        <v>0</v>
      </c>
      <c r="R38" s="159"/>
      <c r="S38" s="3"/>
      <c r="T38" s="336"/>
      <c r="U38" s="63"/>
      <c r="V38" s="342"/>
      <c r="W38" s="63"/>
      <c r="Y38" s="336"/>
      <c r="Z38" s="63"/>
      <c r="AA38" s="63"/>
      <c r="AB38" s="63"/>
      <c r="AC38" s="67"/>
      <c r="AD38" s="3"/>
      <c r="AE38" s="3"/>
      <c r="AF38" s="3"/>
      <c r="AG38" s="3"/>
      <c r="AH38" s="3"/>
      <c r="AI38" s="3"/>
    </row>
    <row r="39" spans="1:35" s="92" customFormat="1">
      <c r="A39" s="154"/>
      <c r="B39" s="155"/>
      <c r="C39" s="155"/>
      <c r="D39" s="155"/>
      <c r="E39" s="155"/>
      <c r="F39" s="155"/>
      <c r="G39" s="155"/>
      <c r="H39" s="155"/>
      <c r="I39" s="155"/>
      <c r="J39" s="155"/>
      <c r="K39" s="155"/>
      <c r="L39" s="155"/>
      <c r="M39" s="155"/>
      <c r="N39" s="157"/>
      <c r="O39" s="155"/>
      <c r="P39" s="155"/>
      <c r="Q39" s="167"/>
      <c r="R39" s="168"/>
      <c r="S39" s="3"/>
      <c r="T39" s="3"/>
      <c r="U39" s="343"/>
      <c r="V39" s="338"/>
      <c r="W39" s="61"/>
      <c r="X39" s="3"/>
      <c r="Y39" s="349"/>
      <c r="AA39" s="3"/>
      <c r="AB39" s="3"/>
      <c r="AC39" s="3"/>
      <c r="AD39" s="3"/>
      <c r="AE39" s="3"/>
      <c r="AF39" s="3"/>
      <c r="AG39" s="3"/>
      <c r="AH39" s="3"/>
      <c r="AI39" s="3"/>
    </row>
    <row r="40" spans="1:35" s="92" customFormat="1">
      <c r="A40" s="170"/>
      <c r="B40" s="155" t="s">
        <v>189</v>
      </c>
      <c r="C40" s="171"/>
      <c r="D40" s="172"/>
      <c r="E40" s="172">
        <f>C36+D36+E36</f>
        <v>0</v>
      </c>
      <c r="F40" s="171"/>
      <c r="G40" s="171"/>
      <c r="H40" s="172"/>
      <c r="I40" s="172">
        <f>G36+H36+I36</f>
        <v>0</v>
      </c>
      <c r="J40" s="171"/>
      <c r="K40" s="171"/>
      <c r="L40" s="172"/>
      <c r="M40" s="172">
        <f>K36+L36+M36</f>
        <v>0</v>
      </c>
      <c r="N40" s="171"/>
      <c r="O40" s="171"/>
      <c r="P40" s="172"/>
      <c r="Q40" s="173">
        <f>E40+I40+M40</f>
        <v>0</v>
      </c>
      <c r="R40" s="174"/>
      <c r="S40" s="3"/>
      <c r="T40" s="3"/>
      <c r="U40" s="344"/>
      <c r="V40" s="344"/>
      <c r="W40" s="344"/>
      <c r="X40" s="3"/>
      <c r="Y40" s="3"/>
      <c r="Z40" s="344"/>
      <c r="AA40" s="344"/>
      <c r="AB40" s="344"/>
      <c r="AC40" s="3"/>
      <c r="AD40" s="3"/>
      <c r="AE40" s="3"/>
      <c r="AF40" s="3"/>
      <c r="AG40" s="3"/>
      <c r="AH40" s="3"/>
      <c r="AI40" s="3"/>
    </row>
    <row r="41" spans="1:35" s="92" customFormat="1">
      <c r="A41" s="151"/>
      <c r="B41" s="108"/>
      <c r="C41" s="108"/>
      <c r="D41" s="108"/>
      <c r="E41" s="108"/>
      <c r="F41" s="108"/>
      <c r="G41" s="108"/>
      <c r="H41" s="108"/>
      <c r="I41" s="108"/>
      <c r="J41" s="108"/>
      <c r="K41" s="108"/>
      <c r="L41" s="108"/>
      <c r="M41" s="108"/>
      <c r="N41" s="108"/>
      <c r="O41" s="108"/>
      <c r="P41" s="108"/>
      <c r="Q41" s="175"/>
      <c r="R41" s="3"/>
      <c r="S41" s="3"/>
      <c r="T41" s="3"/>
      <c r="U41" s="60"/>
      <c r="V41" s="3"/>
      <c r="W41" s="61"/>
      <c r="X41" s="3"/>
      <c r="Y41" s="3"/>
      <c r="AA41" s="61"/>
      <c r="AB41" s="3"/>
      <c r="AC41" s="3"/>
      <c r="AD41" s="3"/>
      <c r="AE41" s="3"/>
      <c r="AF41" s="3"/>
      <c r="AG41" s="3"/>
      <c r="AH41" s="3"/>
      <c r="AI41" s="3"/>
    </row>
    <row r="42" spans="1:35" s="92" customFormat="1">
      <c r="A42" s="56"/>
      <c r="B42" s="3"/>
      <c r="C42" s="3"/>
      <c r="D42" s="3"/>
      <c r="E42" s="3"/>
      <c r="F42" s="3"/>
      <c r="G42" s="3"/>
      <c r="H42" s="3"/>
      <c r="I42" s="3"/>
      <c r="J42" s="3"/>
      <c r="K42" s="3"/>
      <c r="L42" s="3"/>
      <c r="M42" s="3"/>
      <c r="N42" s="3"/>
      <c r="O42" s="3"/>
      <c r="P42" s="3"/>
      <c r="Q42" s="58"/>
      <c r="R42" s="3"/>
      <c r="S42" s="3"/>
      <c r="T42" s="3"/>
      <c r="U42" s="345"/>
      <c r="V42" s="3"/>
      <c r="W42" s="61"/>
      <c r="X42" s="3"/>
      <c r="Y42" s="3"/>
      <c r="Z42" s="3"/>
      <c r="AA42" s="3"/>
      <c r="AB42" s="3"/>
      <c r="AC42" s="3"/>
      <c r="AD42" s="67"/>
      <c r="AE42" s="3"/>
      <c r="AF42" s="3"/>
      <c r="AG42" s="3"/>
      <c r="AH42" s="3"/>
      <c r="AI42" s="3"/>
    </row>
    <row r="43" spans="1:35" ht="18" thickBot="1">
      <c r="A43" s="75"/>
      <c r="B43" s="76"/>
      <c r="C43" s="76"/>
      <c r="D43" s="76"/>
      <c r="E43" s="76"/>
      <c r="F43" s="76"/>
      <c r="G43" s="76"/>
      <c r="H43" s="76"/>
      <c r="I43" s="76"/>
      <c r="J43" s="76"/>
      <c r="K43" s="76"/>
      <c r="L43" s="76"/>
      <c r="M43" s="76"/>
      <c r="N43" s="76"/>
      <c r="O43" s="76"/>
      <c r="P43" s="76"/>
      <c r="Q43" s="77"/>
      <c r="W43" s="61"/>
    </row>
    <row r="44" spans="1:35" s="92" customFormat="1">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row>
    <row r="45" spans="1:35" s="92" customFormat="1">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67"/>
      <c r="AF45" s="3"/>
      <c r="AG45" s="3"/>
      <c r="AH45" s="3"/>
      <c r="AI45" s="3"/>
    </row>
    <row r="46" spans="1:35" s="92" customFormat="1" ht="12.75" customHeight="1">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67"/>
      <c r="AG46" s="3"/>
      <c r="AH46" s="3"/>
      <c r="AI46" s="3"/>
    </row>
    <row r="47" spans="1:35" s="92" customFormat="1" ht="13.5" customHeight="1">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row>
    <row r="48" spans="1:35" s="92" customFormat="1">
      <c r="A48" s="3"/>
      <c r="B48" s="350" t="s">
        <v>157</v>
      </c>
      <c r="C48" s="3"/>
      <c r="D48" s="3"/>
      <c r="E48" s="3"/>
      <c r="F48" s="3"/>
      <c r="G48" s="577" t="s">
        <v>158</v>
      </c>
      <c r="H48" s="577"/>
      <c r="I48" s="577"/>
      <c r="J48" s="3"/>
      <c r="K48" s="3"/>
      <c r="L48" s="3"/>
      <c r="M48" s="3"/>
      <c r="N48" s="3"/>
      <c r="O48" s="577" t="s">
        <v>159</v>
      </c>
      <c r="P48" s="577"/>
      <c r="Q48" s="577"/>
      <c r="R48" s="3"/>
      <c r="S48" s="3"/>
      <c r="T48" s="3"/>
      <c r="U48" s="3"/>
      <c r="V48" s="3"/>
      <c r="W48" s="3"/>
      <c r="X48" s="3"/>
      <c r="Y48" s="3"/>
      <c r="Z48" s="3"/>
      <c r="AA48" s="3"/>
      <c r="AB48" s="3"/>
      <c r="AC48" s="3"/>
      <c r="AD48" s="3"/>
      <c r="AE48" s="3"/>
      <c r="AF48" s="3"/>
      <c r="AG48" s="3"/>
      <c r="AH48" s="3"/>
      <c r="AI48" s="3"/>
    </row>
    <row r="49" spans="1:35" s="92" customFormat="1">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67"/>
      <c r="AH49" s="67"/>
      <c r="AI49" s="67"/>
    </row>
    <row r="50" spans="1:35" s="92" customFormat="1">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row>
  </sheetData>
  <mergeCells count="32">
    <mergeCell ref="G48:I48"/>
    <mergeCell ref="O48:Q48"/>
    <mergeCell ref="Z4:AB4"/>
    <mergeCell ref="T5:V5"/>
    <mergeCell ref="W5:Y5"/>
    <mergeCell ref="Z5:AB5"/>
    <mergeCell ref="T4:V4"/>
    <mergeCell ref="W4:Y4"/>
    <mergeCell ref="A6:M6"/>
    <mergeCell ref="A7:A9"/>
    <mergeCell ref="O6:Q6"/>
    <mergeCell ref="B7:B9"/>
    <mergeCell ref="O7:Q8"/>
    <mergeCell ref="C8:E8"/>
    <mergeCell ref="G8:I8"/>
    <mergeCell ref="K8:M8"/>
    <mergeCell ref="C7:M7"/>
    <mergeCell ref="B31:B32"/>
    <mergeCell ref="A12:A33"/>
    <mergeCell ref="B12:B13"/>
    <mergeCell ref="B19:B20"/>
    <mergeCell ref="B22:B23"/>
    <mergeCell ref="B25:B26"/>
    <mergeCell ref="B28:B29"/>
    <mergeCell ref="B16:B17"/>
    <mergeCell ref="V15:W16"/>
    <mergeCell ref="Z15:AA16"/>
    <mergeCell ref="T1:AB1"/>
    <mergeCell ref="T2:AB2"/>
    <mergeCell ref="T3:V3"/>
    <mergeCell ref="W3:Y3"/>
    <mergeCell ref="Z3:AB3"/>
  </mergeCells>
  <printOptions horizontalCentered="1"/>
  <pageMargins left="0.39370078740157483" right="0.39370078740157483" top="0.39370078740157483" bottom="0.39370078740157483" header="0.31496062992125984" footer="0.31496062992125984"/>
  <pageSetup scale="57" fitToWidth="2" orientation="landscape" r:id="rId1"/>
  <colBreaks count="1" manualBreakCount="1">
    <brk id="18" max="5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2F2A"/>
  </sheetPr>
  <dimension ref="A1:I41"/>
  <sheetViews>
    <sheetView zoomScale="80" zoomScaleNormal="80" workbookViewId="0">
      <selection sqref="A1:B4"/>
    </sheetView>
  </sheetViews>
  <sheetFormatPr defaultColWidth="11.42578125" defaultRowHeight="17.25"/>
  <cols>
    <col min="1" max="2" width="11.42578125" style="3" customWidth="1"/>
    <col min="3" max="3" width="11.42578125" style="3"/>
    <col min="4" max="4" width="5" style="3" customWidth="1"/>
    <col min="5" max="5" width="15.140625" style="3" customWidth="1"/>
    <col min="6" max="6" width="11.42578125" style="3"/>
    <col min="7" max="7" width="15.140625" style="3" customWidth="1"/>
    <col min="8" max="8" width="11.7109375" style="3" customWidth="1"/>
    <col min="9" max="16384" width="11.42578125" style="3"/>
  </cols>
  <sheetData>
    <row r="1" spans="1:9">
      <c r="A1" s="622" t="s">
        <v>253</v>
      </c>
      <c r="B1" s="622"/>
      <c r="C1" s="53"/>
      <c r="D1" s="53"/>
      <c r="E1" s="53"/>
      <c r="F1" s="53"/>
      <c r="G1" s="53"/>
      <c r="H1" s="54"/>
      <c r="I1" s="55"/>
    </row>
    <row r="2" spans="1:9" ht="39" customHeight="1">
      <c r="A2" s="623"/>
      <c r="B2" s="623"/>
      <c r="C2" s="620" t="str">
        <f>VLOOKUP('Hoja de trabajo'!$A$2,Hoja1!$B$1:$C$44,2,FALSE)</f>
        <v>Elegir Institución en Hoja de trabajo</v>
      </c>
      <c r="D2" s="620"/>
      <c r="E2" s="620"/>
      <c r="F2" s="620"/>
      <c r="G2" s="620"/>
      <c r="H2" s="621"/>
      <c r="I2" s="56"/>
    </row>
    <row r="3" spans="1:9" ht="20.25" customHeight="1">
      <c r="A3" s="623"/>
      <c r="B3" s="623"/>
      <c r="C3" s="620"/>
      <c r="D3" s="620"/>
      <c r="E3" s="620"/>
      <c r="F3" s="620"/>
      <c r="G3" s="620"/>
      <c r="H3" s="621"/>
      <c r="I3" s="56"/>
    </row>
    <row r="4" spans="1:9">
      <c r="A4" s="623"/>
      <c r="B4" s="623"/>
      <c r="C4" s="624" t="s">
        <v>218</v>
      </c>
      <c r="D4" s="624"/>
      <c r="E4" s="624"/>
      <c r="F4" s="624"/>
      <c r="G4" s="624"/>
      <c r="H4" s="625"/>
      <c r="I4" s="57"/>
    </row>
    <row r="5" spans="1:9">
      <c r="A5" s="56"/>
      <c r="C5" s="611" t="s">
        <v>254</v>
      </c>
      <c r="D5" s="611"/>
      <c r="E5" s="611"/>
      <c r="F5" s="611"/>
      <c r="G5" s="611"/>
      <c r="H5" s="612"/>
      <c r="I5" s="56"/>
    </row>
    <row r="6" spans="1:9" ht="27">
      <c r="A6" s="626" t="s">
        <v>255</v>
      </c>
      <c r="B6" s="627"/>
      <c r="C6" s="627"/>
      <c r="D6" s="627"/>
      <c r="E6" s="627"/>
      <c r="F6" s="627"/>
      <c r="G6" s="627"/>
      <c r="H6" s="628"/>
      <c r="I6" s="56"/>
    </row>
    <row r="7" spans="1:9">
      <c r="A7" s="56"/>
      <c r="H7" s="58"/>
      <c r="I7" s="56"/>
    </row>
    <row r="8" spans="1:9" ht="17.25" customHeight="1">
      <c r="A8" s="56"/>
      <c r="E8" s="629" t="s">
        <v>121</v>
      </c>
      <c r="G8" s="78"/>
      <c r="H8" s="58"/>
      <c r="I8" s="56"/>
    </row>
    <row r="9" spans="1:9" ht="17.25" customHeight="1">
      <c r="A9" s="618" t="s">
        <v>256</v>
      </c>
      <c r="B9" s="619"/>
      <c r="E9" s="630"/>
      <c r="G9" s="79"/>
      <c r="H9" s="58"/>
      <c r="I9" s="56"/>
    </row>
    <row r="10" spans="1:9">
      <c r="A10" s="56"/>
      <c r="E10" s="61"/>
      <c r="H10" s="58"/>
      <c r="I10" s="56"/>
    </row>
    <row r="11" spans="1:9">
      <c r="A11" s="56"/>
      <c r="B11" s="613" t="s">
        <v>257</v>
      </c>
      <c r="C11" s="613"/>
      <c r="E11" s="63">
        <f>'Fracción I 2025'!F38</f>
        <v>0</v>
      </c>
      <c r="F11" s="64">
        <f>IF(E15=0,0,E11/E15)</f>
        <v>0</v>
      </c>
      <c r="G11" s="61"/>
      <c r="H11" s="65"/>
      <c r="I11" s="56"/>
    </row>
    <row r="12" spans="1:9" ht="18.95" customHeight="1">
      <c r="A12" s="56"/>
      <c r="B12" s="62"/>
      <c r="C12" s="62"/>
      <c r="E12" s="63"/>
      <c r="F12" s="64"/>
      <c r="H12" s="65"/>
      <c r="I12" s="56"/>
    </row>
    <row r="13" spans="1:9" ht="18.95" customHeight="1">
      <c r="A13" s="56"/>
      <c r="E13" s="61"/>
      <c r="F13" s="64"/>
      <c r="H13" s="65"/>
      <c r="I13" s="56"/>
    </row>
    <row r="14" spans="1:9">
      <c r="A14" s="56"/>
      <c r="E14" s="61"/>
      <c r="F14" s="64"/>
      <c r="H14" s="65"/>
      <c r="I14" s="56"/>
    </row>
    <row r="15" spans="1:9" ht="18" thickBot="1">
      <c r="A15" s="606" t="s">
        <v>258</v>
      </c>
      <c r="B15" s="607"/>
      <c r="C15" s="607"/>
      <c r="D15" s="60"/>
      <c r="E15" s="66">
        <f>E11</f>
        <v>0</v>
      </c>
      <c r="F15" s="64">
        <f>F11</f>
        <v>0</v>
      </c>
      <c r="G15" s="61"/>
      <c r="H15" s="65"/>
      <c r="I15" s="56"/>
    </row>
    <row r="16" spans="1:9" ht="18" thickTop="1">
      <c r="A16" s="56"/>
      <c r="F16" s="67"/>
      <c r="H16" s="58"/>
      <c r="I16" s="56"/>
    </row>
    <row r="17" spans="1:9">
      <c r="A17" s="56"/>
      <c r="F17" s="67"/>
      <c r="H17" s="58"/>
      <c r="I17" s="56"/>
    </row>
    <row r="18" spans="1:9">
      <c r="A18" s="618" t="s">
        <v>259</v>
      </c>
      <c r="B18" s="619"/>
      <c r="F18" s="67"/>
      <c r="H18" s="58"/>
      <c r="I18" s="56"/>
    </row>
    <row r="19" spans="1:9">
      <c r="A19" s="59"/>
      <c r="B19" s="62" t="s">
        <v>260</v>
      </c>
      <c r="C19" s="62"/>
      <c r="D19" s="62"/>
      <c r="E19" s="61">
        <v>0</v>
      </c>
      <c r="F19" s="68">
        <f>IF($E$24=0,0,E19/E$24)</f>
        <v>0</v>
      </c>
      <c r="G19" s="61"/>
      <c r="H19" s="65"/>
      <c r="I19" s="56"/>
    </row>
    <row r="20" spans="1:9">
      <c r="A20" s="56"/>
      <c r="B20" s="62" t="s">
        <v>261</v>
      </c>
      <c r="C20" s="62"/>
      <c r="D20" s="62"/>
      <c r="E20" s="61">
        <f>'Fracción III 1er 2025'!E40</f>
        <v>0</v>
      </c>
      <c r="F20" s="68">
        <f>IF($E$24=0,0,E20/E$24)</f>
        <v>0</v>
      </c>
      <c r="G20" s="61"/>
      <c r="H20" s="65"/>
      <c r="I20" s="56"/>
    </row>
    <row r="21" spans="1:9">
      <c r="A21" s="56"/>
      <c r="B21" s="62" t="s">
        <v>262</v>
      </c>
      <c r="C21" s="62"/>
      <c r="D21" s="62"/>
      <c r="E21" s="61">
        <f>'Fracción III 1er 2025'!I40</f>
        <v>0</v>
      </c>
      <c r="F21" s="68">
        <f>IF($E$24=0,0,E21/E$24)</f>
        <v>0</v>
      </c>
      <c r="G21" s="61"/>
      <c r="H21" s="65"/>
      <c r="I21" s="56"/>
    </row>
    <row r="22" spans="1:9" ht="18.95" customHeight="1">
      <c r="A22" s="56"/>
      <c r="B22" s="62" t="s">
        <v>263</v>
      </c>
      <c r="C22" s="62"/>
      <c r="D22" s="62"/>
      <c r="E22" s="61">
        <f>'Fracción III 1er 2025'!M40</f>
        <v>0</v>
      </c>
      <c r="F22" s="68">
        <f>IF($E$24=0,0,E22/E$24)</f>
        <v>0</v>
      </c>
      <c r="G22" s="61"/>
      <c r="H22" s="65"/>
      <c r="I22" s="56"/>
    </row>
    <row r="23" spans="1:9" ht="18.95" customHeight="1">
      <c r="A23" s="56"/>
      <c r="E23" s="61"/>
      <c r="F23" s="68"/>
      <c r="H23" s="58"/>
      <c r="I23" s="56"/>
    </row>
    <row r="24" spans="1:9" ht="18" thickBot="1">
      <c r="A24" s="606" t="s">
        <v>264</v>
      </c>
      <c r="B24" s="607"/>
      <c r="C24" s="607"/>
      <c r="D24" s="60"/>
      <c r="E24" s="66">
        <f>E19+E20+E21+E22</f>
        <v>0</v>
      </c>
      <c r="F24" s="64">
        <f>F19++F20+F21+F22</f>
        <v>0</v>
      </c>
      <c r="G24" s="61"/>
      <c r="H24" s="65"/>
      <c r="I24" s="56"/>
    </row>
    <row r="25" spans="1:9" ht="18" thickTop="1">
      <c r="A25" s="56"/>
      <c r="F25" s="67"/>
      <c r="H25" s="65"/>
      <c r="I25" s="56"/>
    </row>
    <row r="26" spans="1:9">
      <c r="A26" s="56"/>
      <c r="F26" s="67"/>
      <c r="H26" s="65"/>
      <c r="I26" s="56"/>
    </row>
    <row r="27" spans="1:9" ht="18" thickBot="1">
      <c r="A27" s="608" t="s">
        <v>265</v>
      </c>
      <c r="B27" s="609"/>
      <c r="C27" s="60"/>
      <c r="E27" s="66">
        <f>E15-E24</f>
        <v>0</v>
      </c>
      <c r="F27" s="68">
        <f>IF(E15=0,0,E27/E15)</f>
        <v>0</v>
      </c>
      <c r="G27" s="61"/>
      <c r="H27" s="69"/>
    </row>
    <row r="28" spans="1:9" ht="18" thickTop="1">
      <c r="A28" s="56"/>
      <c r="H28" s="58"/>
    </row>
    <row r="29" spans="1:9">
      <c r="A29" s="56"/>
      <c r="H29" s="58"/>
    </row>
    <row r="30" spans="1:9">
      <c r="A30" s="56"/>
      <c r="H30" s="58"/>
    </row>
    <row r="31" spans="1:9">
      <c r="A31" s="56"/>
      <c r="H31" s="58"/>
    </row>
    <row r="32" spans="1:9">
      <c r="A32" s="70"/>
      <c r="B32" s="71"/>
      <c r="C32" s="71"/>
      <c r="D32" s="71"/>
      <c r="E32" s="71"/>
      <c r="F32" s="71"/>
      <c r="G32" s="71"/>
      <c r="H32" s="58"/>
    </row>
    <row r="33" spans="1:8">
      <c r="A33" s="615"/>
      <c r="B33" s="433"/>
      <c r="C33" s="433"/>
      <c r="E33" s="433"/>
      <c r="F33" s="433"/>
      <c r="G33" s="433"/>
      <c r="H33" s="58"/>
    </row>
    <row r="34" spans="1:8">
      <c r="A34" s="616" t="s">
        <v>266</v>
      </c>
      <c r="B34" s="617"/>
      <c r="C34" s="617"/>
      <c r="E34" s="614" t="s">
        <v>159</v>
      </c>
      <c r="F34" s="614"/>
      <c r="G34" s="614"/>
      <c r="H34" s="58"/>
    </row>
    <row r="35" spans="1:8">
      <c r="A35" s="56"/>
      <c r="B35" s="610"/>
      <c r="C35" s="610"/>
      <c r="D35" s="610"/>
      <c r="H35" s="58"/>
    </row>
    <row r="36" spans="1:8" ht="20.25">
      <c r="A36" s="72" t="s">
        <v>267</v>
      </c>
      <c r="B36" s="73"/>
      <c r="C36" s="73"/>
      <c r="D36" s="73"/>
      <c r="E36" s="73"/>
      <c r="F36" s="73"/>
      <c r="G36" s="73"/>
      <c r="H36" s="74"/>
    </row>
    <row r="37" spans="1:8" ht="42" customHeight="1">
      <c r="A37" s="603" t="s">
        <v>268</v>
      </c>
      <c r="B37" s="604"/>
      <c r="C37" s="604"/>
      <c r="D37" s="604"/>
      <c r="E37" s="604"/>
      <c r="F37" s="604"/>
      <c r="G37" s="604"/>
      <c r="H37" s="605"/>
    </row>
    <row r="38" spans="1:8" ht="28.5" customHeight="1">
      <c r="A38" s="603"/>
      <c r="B38" s="604"/>
      <c r="C38" s="604"/>
      <c r="D38" s="604"/>
      <c r="E38" s="604"/>
      <c r="F38" s="604"/>
      <c r="G38" s="604"/>
      <c r="H38" s="605"/>
    </row>
    <row r="39" spans="1:8" ht="18" thickBot="1">
      <c r="A39" s="75"/>
      <c r="B39" s="76"/>
      <c r="C39" s="76"/>
      <c r="D39" s="76"/>
      <c r="E39" s="76"/>
      <c r="F39" s="76"/>
      <c r="G39" s="76"/>
      <c r="H39" s="77"/>
    </row>
    <row r="40" spans="1:8">
      <c r="A40" s="53"/>
      <c r="B40" s="53"/>
      <c r="C40" s="53"/>
      <c r="D40" s="53"/>
      <c r="E40" s="53"/>
      <c r="F40" s="53"/>
      <c r="G40" s="53"/>
      <c r="H40" s="53"/>
    </row>
    <row r="41" spans="1:8">
      <c r="A41" s="56"/>
    </row>
  </sheetData>
  <mergeCells count="18">
    <mergeCell ref="C2:H3"/>
    <mergeCell ref="A1:B4"/>
    <mergeCell ref="C4:H4"/>
    <mergeCell ref="A6:H6"/>
    <mergeCell ref="E8:E9"/>
    <mergeCell ref="A9:B9"/>
    <mergeCell ref="A37:H38"/>
    <mergeCell ref="A24:C24"/>
    <mergeCell ref="A27:B27"/>
    <mergeCell ref="B35:D35"/>
    <mergeCell ref="C5:H5"/>
    <mergeCell ref="B11:C11"/>
    <mergeCell ref="E34:G34"/>
    <mergeCell ref="E33:G33"/>
    <mergeCell ref="A33:C33"/>
    <mergeCell ref="A34:C34"/>
    <mergeCell ref="A15:C15"/>
    <mergeCell ref="A18:B18"/>
  </mergeCells>
  <pageMargins left="0.70866141732283472" right="0.70866141732283472" top="0.74803149606299213" bottom="0.74803149606299213" header="0.31496062992125984" footer="0.31496062992125984"/>
  <pageSetup scale="88"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2F2A"/>
  </sheetPr>
  <dimension ref="A1:I41"/>
  <sheetViews>
    <sheetView zoomScale="80" zoomScaleNormal="80" workbookViewId="0">
      <selection sqref="A1:B4"/>
    </sheetView>
  </sheetViews>
  <sheetFormatPr defaultColWidth="11.42578125" defaultRowHeight="17.25"/>
  <cols>
    <col min="1" max="2" width="11.42578125" style="3" customWidth="1"/>
    <col min="3" max="3" width="11.42578125" style="3"/>
    <col min="4" max="4" width="5" style="3" customWidth="1"/>
    <col min="5" max="5" width="15.140625" style="3" customWidth="1"/>
    <col min="6" max="6" width="11.42578125" style="3"/>
    <col min="7" max="7" width="15.140625" style="3" customWidth="1"/>
    <col min="8" max="8" width="11.7109375" style="3" customWidth="1"/>
    <col min="9" max="16384" width="11.42578125" style="3"/>
  </cols>
  <sheetData>
    <row r="1" spans="1:9">
      <c r="A1" s="622" t="s">
        <v>253</v>
      </c>
      <c r="B1" s="622"/>
      <c r="C1" s="53"/>
      <c r="D1" s="53"/>
      <c r="E1" s="53"/>
      <c r="F1" s="53"/>
      <c r="G1" s="53"/>
      <c r="H1" s="54"/>
      <c r="I1" s="55"/>
    </row>
    <row r="2" spans="1:9" ht="39" customHeight="1">
      <c r="A2" s="623"/>
      <c r="B2" s="623"/>
      <c r="C2" s="620" t="str">
        <f>VLOOKUP('Hoja de trabajo'!$A$2,Hoja1!$B$1:$C$44,2,FALSE)</f>
        <v>Elegir Institución en Hoja de trabajo</v>
      </c>
      <c r="D2" s="620"/>
      <c r="E2" s="620"/>
      <c r="F2" s="620"/>
      <c r="G2" s="620"/>
      <c r="H2" s="621"/>
      <c r="I2" s="56"/>
    </row>
    <row r="3" spans="1:9" ht="20.25" customHeight="1">
      <c r="A3" s="623"/>
      <c r="B3" s="623"/>
      <c r="C3" s="620"/>
      <c r="D3" s="620"/>
      <c r="E3" s="620"/>
      <c r="F3" s="620"/>
      <c r="G3" s="620"/>
      <c r="H3" s="621"/>
      <c r="I3" s="56"/>
    </row>
    <row r="4" spans="1:9">
      <c r="A4" s="623"/>
      <c r="B4" s="623"/>
      <c r="C4" s="624" t="s">
        <v>236</v>
      </c>
      <c r="D4" s="624"/>
      <c r="E4" s="624"/>
      <c r="F4" s="624"/>
      <c r="G4" s="624"/>
      <c r="H4" s="625"/>
      <c r="I4" s="57"/>
    </row>
    <row r="5" spans="1:9">
      <c r="A5" s="56"/>
      <c r="C5" s="611" t="s">
        <v>254</v>
      </c>
      <c r="D5" s="611"/>
      <c r="E5" s="611"/>
      <c r="F5" s="611"/>
      <c r="G5" s="611"/>
      <c r="H5" s="612"/>
      <c r="I5" s="56"/>
    </row>
    <row r="6" spans="1:9" ht="27">
      <c r="A6" s="626" t="s">
        <v>255</v>
      </c>
      <c r="B6" s="627"/>
      <c r="C6" s="627"/>
      <c r="D6" s="627"/>
      <c r="E6" s="627"/>
      <c r="F6" s="627"/>
      <c r="G6" s="627"/>
      <c r="H6" s="628"/>
      <c r="I6" s="56"/>
    </row>
    <row r="7" spans="1:9">
      <c r="A7" s="56"/>
      <c r="H7" s="58"/>
      <c r="I7" s="56"/>
    </row>
    <row r="8" spans="1:9" ht="17.25" customHeight="1">
      <c r="A8" s="56"/>
      <c r="E8" s="629" t="s">
        <v>124</v>
      </c>
      <c r="G8" s="631" t="s">
        <v>269</v>
      </c>
      <c r="H8" s="58"/>
      <c r="I8" s="56"/>
    </row>
    <row r="9" spans="1:9" ht="17.25" customHeight="1">
      <c r="A9" s="618" t="s">
        <v>256</v>
      </c>
      <c r="B9" s="619"/>
      <c r="E9" s="630"/>
      <c r="G9" s="632"/>
      <c r="H9" s="58"/>
      <c r="I9" s="56"/>
    </row>
    <row r="10" spans="1:9">
      <c r="A10" s="56"/>
      <c r="E10" s="61"/>
      <c r="H10" s="58"/>
      <c r="I10" s="56"/>
    </row>
    <row r="11" spans="1:9">
      <c r="A11" s="56"/>
      <c r="B11" s="613" t="s">
        <v>257</v>
      </c>
      <c r="C11" s="613"/>
      <c r="E11" s="63">
        <f>'Fracción I 2025'!L38</f>
        <v>0</v>
      </c>
      <c r="F11" s="64">
        <f>IF(E15=0,0,E11/E15)</f>
        <v>0</v>
      </c>
      <c r="G11" s="61">
        <f>'Edo Act 1er 2025'!E11+E11</f>
        <v>0</v>
      </c>
      <c r="H11" s="65">
        <f>IF(G15=0,0,G11/$G$15)</f>
        <v>0</v>
      </c>
      <c r="I11" s="56"/>
    </row>
    <row r="12" spans="1:9" ht="18.95" customHeight="1">
      <c r="A12" s="56"/>
      <c r="B12" s="62"/>
      <c r="C12" s="62"/>
      <c r="E12" s="63"/>
      <c r="F12" s="64"/>
      <c r="H12" s="65"/>
      <c r="I12" s="56"/>
    </row>
    <row r="13" spans="1:9" ht="18.95" customHeight="1">
      <c r="A13" s="56"/>
      <c r="E13" s="61"/>
      <c r="F13" s="64"/>
      <c r="H13" s="65"/>
      <c r="I13" s="56"/>
    </row>
    <row r="14" spans="1:9">
      <c r="A14" s="56"/>
      <c r="E14" s="61"/>
      <c r="F14" s="64"/>
      <c r="H14" s="65"/>
      <c r="I14" s="56"/>
    </row>
    <row r="15" spans="1:9" ht="18" thickBot="1">
      <c r="A15" s="606" t="s">
        <v>258</v>
      </c>
      <c r="B15" s="607"/>
      <c r="C15" s="607"/>
      <c r="D15" s="60"/>
      <c r="E15" s="66">
        <f>E11</f>
        <v>0</v>
      </c>
      <c r="F15" s="64">
        <f>F11</f>
        <v>0</v>
      </c>
      <c r="G15" s="66">
        <f>G11</f>
        <v>0</v>
      </c>
      <c r="H15" s="65">
        <f>H11</f>
        <v>0</v>
      </c>
      <c r="I15" s="56"/>
    </row>
    <row r="16" spans="1:9" ht="18" thickTop="1">
      <c r="A16" s="56"/>
      <c r="F16" s="67"/>
      <c r="H16" s="58"/>
      <c r="I16" s="56"/>
    </row>
    <row r="17" spans="1:9">
      <c r="A17" s="56"/>
      <c r="F17" s="67"/>
      <c r="H17" s="58"/>
      <c r="I17" s="56"/>
    </row>
    <row r="18" spans="1:9">
      <c r="A18" s="618" t="s">
        <v>259</v>
      </c>
      <c r="B18" s="619"/>
      <c r="F18" s="67"/>
      <c r="H18" s="58"/>
      <c r="I18" s="56"/>
    </row>
    <row r="19" spans="1:9">
      <c r="A19" s="59"/>
      <c r="B19" s="62" t="s">
        <v>260</v>
      </c>
      <c r="C19" s="62"/>
      <c r="D19" s="62"/>
      <c r="E19" s="61">
        <v>0</v>
      </c>
      <c r="F19" s="68">
        <f>IF($E$24=0,0,E19/E$24)</f>
        <v>0</v>
      </c>
      <c r="G19" s="61">
        <f>'Edo Act 1er 2025'!E19+E19</f>
        <v>0</v>
      </c>
      <c r="H19" s="65">
        <f>IF(G28=0,0,G19/G$28)</f>
        <v>0</v>
      </c>
      <c r="I19" s="56"/>
    </row>
    <row r="20" spans="1:9">
      <c r="A20" s="56"/>
      <c r="B20" s="62" t="s">
        <v>261</v>
      </c>
      <c r="C20" s="62"/>
      <c r="D20" s="62"/>
      <c r="E20" s="61">
        <f>'Fracción III 2do 2025'!E40</f>
        <v>0</v>
      </c>
      <c r="F20" s="68">
        <f>IF($E$24=0,0,E20/E$24)</f>
        <v>0</v>
      </c>
      <c r="G20" s="61">
        <f>'Edo Act 1er 2025'!E20+E20</f>
        <v>0</v>
      </c>
      <c r="H20" s="65">
        <f>IF(G28=0,0,G20/G$28)</f>
        <v>0</v>
      </c>
      <c r="I20" s="56"/>
    </row>
    <row r="21" spans="1:9">
      <c r="A21" s="56"/>
      <c r="B21" s="62" t="s">
        <v>262</v>
      </c>
      <c r="C21" s="62"/>
      <c r="D21" s="62"/>
      <c r="E21" s="61">
        <f>'Fracción III 2do 2025'!I40</f>
        <v>0</v>
      </c>
      <c r="F21" s="68">
        <f>IF($E$24=0,0,E21/E$24)</f>
        <v>0</v>
      </c>
      <c r="G21" s="61">
        <f>'Edo Act 1er 2025'!E21+E21</f>
        <v>0</v>
      </c>
      <c r="H21" s="65">
        <f>IF(G28=0,0,G21/G$28)</f>
        <v>0</v>
      </c>
      <c r="I21" s="56"/>
    </row>
    <row r="22" spans="1:9" ht="18.95" customHeight="1">
      <c r="A22" s="56"/>
      <c r="B22" s="62" t="s">
        <v>263</v>
      </c>
      <c r="C22" s="62"/>
      <c r="D22" s="62"/>
      <c r="E22" s="61">
        <f>'Fracción III 2do 2025'!M40</f>
        <v>0</v>
      </c>
      <c r="F22" s="68">
        <f>IF($E$24=0,0,E22/E$24)</f>
        <v>0</v>
      </c>
      <c r="G22" s="61">
        <f>'Edo Act 1er 2025'!E22+E22</f>
        <v>0</v>
      </c>
      <c r="H22" s="65">
        <f>IF(G28=0,0,G22/G$28)</f>
        <v>0</v>
      </c>
      <c r="I22" s="56"/>
    </row>
    <row r="23" spans="1:9" ht="18.95" customHeight="1">
      <c r="A23" s="56"/>
      <c r="E23" s="61"/>
      <c r="F23" s="68"/>
      <c r="H23" s="58"/>
      <c r="I23" s="56"/>
    </row>
    <row r="24" spans="1:9" ht="18" thickBot="1">
      <c r="A24" s="606" t="s">
        <v>264</v>
      </c>
      <c r="B24" s="607"/>
      <c r="C24" s="607"/>
      <c r="D24" s="60"/>
      <c r="E24" s="66">
        <f>E19+E20+E21+E22</f>
        <v>0</v>
      </c>
      <c r="F24" s="64">
        <f>F19++F20+F21+F22</f>
        <v>0</v>
      </c>
      <c r="G24" s="66">
        <f>G19+G20+G21+G22</f>
        <v>0</v>
      </c>
      <c r="H24" s="65">
        <f>H19++H20+H21+H22</f>
        <v>0</v>
      </c>
      <c r="I24" s="56"/>
    </row>
    <row r="25" spans="1:9" ht="18" thickTop="1">
      <c r="A25" s="56"/>
      <c r="F25" s="67"/>
      <c r="H25" s="65"/>
      <c r="I25" s="56"/>
    </row>
    <row r="26" spans="1:9">
      <c r="A26" s="56"/>
      <c r="F26" s="67"/>
      <c r="H26" s="65"/>
      <c r="I26" s="56"/>
    </row>
    <row r="27" spans="1:9" ht="18" thickBot="1">
      <c r="A27" s="608" t="s">
        <v>265</v>
      </c>
      <c r="B27" s="609"/>
      <c r="C27" s="60"/>
      <c r="E27" s="66">
        <f>E15-E24</f>
        <v>0</v>
      </c>
      <c r="F27" s="68">
        <f>IF(E15=0,0,E27/E15)</f>
        <v>0</v>
      </c>
      <c r="G27" s="66">
        <f>G15-G24</f>
        <v>0</v>
      </c>
      <c r="H27" s="69">
        <f>IF(G15=0,0,G27/G15)</f>
        <v>0</v>
      </c>
    </row>
    <row r="28" spans="1:9" ht="18" thickTop="1">
      <c r="A28" s="56"/>
      <c r="H28" s="58"/>
    </row>
    <row r="29" spans="1:9">
      <c r="A29" s="56"/>
      <c r="H29" s="58"/>
    </row>
    <row r="30" spans="1:9">
      <c r="A30" s="56"/>
      <c r="H30" s="58"/>
    </row>
    <row r="31" spans="1:9">
      <c r="A31" s="56"/>
      <c r="H31" s="58"/>
    </row>
    <row r="32" spans="1:9">
      <c r="A32" s="70"/>
      <c r="B32" s="71"/>
      <c r="C32" s="71"/>
      <c r="D32" s="71"/>
      <c r="E32" s="71"/>
      <c r="F32" s="71"/>
      <c r="G32" s="71"/>
      <c r="H32" s="58"/>
    </row>
    <row r="33" spans="1:8">
      <c r="A33" s="615"/>
      <c r="B33" s="433"/>
      <c r="C33" s="433"/>
      <c r="E33" s="433"/>
      <c r="F33" s="433"/>
      <c r="G33" s="433"/>
      <c r="H33" s="58"/>
    </row>
    <row r="34" spans="1:8">
      <c r="A34" s="616" t="s">
        <v>266</v>
      </c>
      <c r="B34" s="617"/>
      <c r="C34" s="617"/>
      <c r="E34" s="614" t="s">
        <v>159</v>
      </c>
      <c r="F34" s="614"/>
      <c r="G34" s="614"/>
      <c r="H34" s="58"/>
    </row>
    <row r="35" spans="1:8">
      <c r="A35" s="56"/>
      <c r="B35" s="610"/>
      <c r="C35" s="610"/>
      <c r="D35" s="610"/>
      <c r="H35" s="58"/>
    </row>
    <row r="36" spans="1:8" ht="20.25">
      <c r="A36" s="72" t="s">
        <v>267</v>
      </c>
      <c r="B36" s="73"/>
      <c r="C36" s="73"/>
      <c r="D36" s="73"/>
      <c r="E36" s="73"/>
      <c r="F36" s="73"/>
      <c r="G36" s="73"/>
      <c r="H36" s="74"/>
    </row>
    <row r="37" spans="1:8" ht="42" customHeight="1">
      <c r="A37" s="603" t="s">
        <v>268</v>
      </c>
      <c r="B37" s="604"/>
      <c r="C37" s="604"/>
      <c r="D37" s="604"/>
      <c r="E37" s="604"/>
      <c r="F37" s="604"/>
      <c r="G37" s="604"/>
      <c r="H37" s="605"/>
    </row>
    <row r="38" spans="1:8" ht="28.5" customHeight="1">
      <c r="A38" s="603"/>
      <c r="B38" s="604"/>
      <c r="C38" s="604"/>
      <c r="D38" s="604"/>
      <c r="E38" s="604"/>
      <c r="F38" s="604"/>
      <c r="G38" s="604"/>
      <c r="H38" s="605"/>
    </row>
    <row r="39" spans="1:8" ht="18" thickBot="1">
      <c r="A39" s="75"/>
      <c r="B39" s="76"/>
      <c r="C39" s="76"/>
      <c r="D39" s="76"/>
      <c r="E39" s="76"/>
      <c r="F39" s="76"/>
      <c r="G39" s="76"/>
      <c r="H39" s="77"/>
    </row>
    <row r="40" spans="1:8">
      <c r="A40" s="53"/>
      <c r="B40" s="53"/>
      <c r="C40" s="53"/>
      <c r="D40" s="53"/>
      <c r="E40" s="53"/>
      <c r="F40" s="53"/>
      <c r="G40" s="53"/>
      <c r="H40" s="53"/>
    </row>
    <row r="41" spans="1:8">
      <c r="A41" s="56"/>
    </row>
  </sheetData>
  <mergeCells count="19">
    <mergeCell ref="B35:D35"/>
    <mergeCell ref="A33:C33"/>
    <mergeCell ref="E34:G34"/>
    <mergeCell ref="A37:H38"/>
    <mergeCell ref="G8:G9"/>
    <mergeCell ref="A27:B27"/>
    <mergeCell ref="E8:E9"/>
    <mergeCell ref="A9:B9"/>
    <mergeCell ref="B11:C11"/>
    <mergeCell ref="A15:C15"/>
    <mergeCell ref="A24:C24"/>
    <mergeCell ref="A18:B18"/>
    <mergeCell ref="E33:G33"/>
    <mergeCell ref="A34:C34"/>
    <mergeCell ref="A1:B4"/>
    <mergeCell ref="C4:H4"/>
    <mergeCell ref="A6:H6"/>
    <mergeCell ref="C5:H5"/>
    <mergeCell ref="C2:H3"/>
  </mergeCells>
  <pageMargins left="0.7" right="0.7" top="0.75" bottom="0.75" header="0.3" footer="0.3"/>
  <pageSetup scale="88"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2F2A"/>
  </sheetPr>
  <dimension ref="A1:I41"/>
  <sheetViews>
    <sheetView zoomScale="80" zoomScaleNormal="80" workbookViewId="0">
      <selection sqref="A1:B4"/>
    </sheetView>
  </sheetViews>
  <sheetFormatPr defaultColWidth="11.42578125" defaultRowHeight="17.25"/>
  <cols>
    <col min="1" max="2" width="11.42578125" style="3" customWidth="1"/>
    <col min="3" max="3" width="11.42578125" style="3"/>
    <col min="4" max="4" width="5" style="3" customWidth="1"/>
    <col min="5" max="5" width="15.140625" style="3" customWidth="1"/>
    <col min="6" max="6" width="11.42578125" style="3"/>
    <col min="7" max="7" width="15.140625" style="3" customWidth="1"/>
    <col min="8" max="8" width="11.7109375" style="3" customWidth="1"/>
    <col min="9" max="16384" width="11.42578125" style="3"/>
  </cols>
  <sheetData>
    <row r="1" spans="1:9">
      <c r="A1" s="622" t="s">
        <v>253</v>
      </c>
      <c r="B1" s="622"/>
      <c r="C1" s="53"/>
      <c r="D1" s="53"/>
      <c r="E1" s="53"/>
      <c r="F1" s="53"/>
      <c r="G1" s="53"/>
      <c r="H1" s="54"/>
      <c r="I1" s="55"/>
    </row>
    <row r="2" spans="1:9" ht="39" customHeight="1">
      <c r="A2" s="623"/>
      <c r="B2" s="623"/>
      <c r="C2" s="620" t="str">
        <f>VLOOKUP('Hoja de trabajo'!$A$2,Hoja1!$B$1:$C$44,2,FALSE)</f>
        <v>Elegir Institución en Hoja de trabajo</v>
      </c>
      <c r="D2" s="620"/>
      <c r="E2" s="620"/>
      <c r="F2" s="620"/>
      <c r="G2" s="620"/>
      <c r="H2" s="621"/>
      <c r="I2" s="56"/>
    </row>
    <row r="3" spans="1:9" ht="20.25" customHeight="1">
      <c r="A3" s="623"/>
      <c r="B3" s="623"/>
      <c r="C3" s="620"/>
      <c r="D3" s="620"/>
      <c r="E3" s="620"/>
      <c r="F3" s="620"/>
      <c r="G3" s="620"/>
      <c r="H3" s="621"/>
      <c r="I3" s="56"/>
    </row>
    <row r="4" spans="1:9">
      <c r="A4" s="623"/>
      <c r="B4" s="623"/>
      <c r="C4" s="624" t="s">
        <v>242</v>
      </c>
      <c r="D4" s="624"/>
      <c r="E4" s="624"/>
      <c r="F4" s="624"/>
      <c r="G4" s="624"/>
      <c r="H4" s="625"/>
      <c r="I4" s="57"/>
    </row>
    <row r="5" spans="1:9">
      <c r="A5" s="56"/>
      <c r="C5" s="611" t="s">
        <v>254</v>
      </c>
      <c r="D5" s="611"/>
      <c r="E5" s="611"/>
      <c r="F5" s="611"/>
      <c r="G5" s="611"/>
      <c r="H5" s="612"/>
      <c r="I5" s="56"/>
    </row>
    <row r="6" spans="1:9" ht="27">
      <c r="A6" s="626" t="s">
        <v>255</v>
      </c>
      <c r="B6" s="627"/>
      <c r="C6" s="627"/>
      <c r="D6" s="627"/>
      <c r="E6" s="627"/>
      <c r="F6" s="627"/>
      <c r="G6" s="627"/>
      <c r="H6" s="628"/>
      <c r="I6" s="56"/>
    </row>
    <row r="7" spans="1:9">
      <c r="A7" s="56"/>
      <c r="H7" s="58"/>
      <c r="I7" s="56"/>
    </row>
    <row r="8" spans="1:9" ht="17.25" customHeight="1">
      <c r="A8" s="56"/>
      <c r="E8" s="629" t="s">
        <v>127</v>
      </c>
      <c r="G8" s="631" t="s">
        <v>270</v>
      </c>
      <c r="H8" s="58"/>
      <c r="I8" s="56"/>
    </row>
    <row r="9" spans="1:9" ht="17.25" customHeight="1">
      <c r="A9" s="618" t="s">
        <v>256</v>
      </c>
      <c r="B9" s="619"/>
      <c r="E9" s="630"/>
      <c r="G9" s="632"/>
      <c r="H9" s="58"/>
      <c r="I9" s="56"/>
    </row>
    <row r="10" spans="1:9">
      <c r="A10" s="56"/>
      <c r="E10" s="61"/>
      <c r="H10" s="58"/>
      <c r="I10" s="56"/>
    </row>
    <row r="11" spans="1:9">
      <c r="A11" s="56"/>
      <c r="B11" s="613" t="s">
        <v>257</v>
      </c>
      <c r="C11" s="613"/>
      <c r="E11" s="63">
        <f>'Fracción I 2025'!R38</f>
        <v>0</v>
      </c>
      <c r="F11" s="64">
        <f>IF(E15=0,0,E11/E15)</f>
        <v>0</v>
      </c>
      <c r="G11" s="61">
        <f>'Edo Act 2do 2025'!G11+E11</f>
        <v>0</v>
      </c>
      <c r="H11" s="65">
        <f>IF(G15=0,0,G11/$G$15)</f>
        <v>0</v>
      </c>
      <c r="I11" s="56"/>
    </row>
    <row r="12" spans="1:9" ht="18.95" customHeight="1">
      <c r="A12" s="56"/>
      <c r="B12" s="62"/>
      <c r="C12" s="62"/>
      <c r="E12" s="63"/>
      <c r="F12" s="64"/>
      <c r="H12" s="65"/>
      <c r="I12" s="56"/>
    </row>
    <row r="13" spans="1:9" ht="18.95" customHeight="1">
      <c r="A13" s="56"/>
      <c r="E13" s="61"/>
      <c r="F13" s="64"/>
      <c r="H13" s="65"/>
      <c r="I13" s="56"/>
    </row>
    <row r="14" spans="1:9">
      <c r="A14" s="56"/>
      <c r="E14" s="61"/>
      <c r="F14" s="64"/>
      <c r="H14" s="65"/>
      <c r="I14" s="56"/>
    </row>
    <row r="15" spans="1:9" ht="18" thickBot="1">
      <c r="A15" s="606" t="s">
        <v>258</v>
      </c>
      <c r="B15" s="607"/>
      <c r="C15" s="607"/>
      <c r="D15" s="60"/>
      <c r="E15" s="66">
        <f>E11</f>
        <v>0</v>
      </c>
      <c r="F15" s="64">
        <f>F11</f>
        <v>0</v>
      </c>
      <c r="G15" s="66">
        <f>G11</f>
        <v>0</v>
      </c>
      <c r="H15" s="65">
        <f>H11</f>
        <v>0</v>
      </c>
      <c r="I15" s="56"/>
    </row>
    <row r="16" spans="1:9" ht="18" thickTop="1">
      <c r="A16" s="56"/>
      <c r="F16" s="67"/>
      <c r="H16" s="58"/>
      <c r="I16" s="56"/>
    </row>
    <row r="17" spans="1:9">
      <c r="A17" s="56"/>
      <c r="F17" s="67"/>
      <c r="H17" s="58"/>
      <c r="I17" s="56"/>
    </row>
    <row r="18" spans="1:9">
      <c r="A18" s="618" t="s">
        <v>259</v>
      </c>
      <c r="B18" s="619"/>
      <c r="F18" s="67"/>
      <c r="H18" s="58"/>
      <c r="I18" s="56"/>
    </row>
    <row r="19" spans="1:9">
      <c r="A19" s="59"/>
      <c r="B19" s="62" t="s">
        <v>260</v>
      </c>
      <c r="C19" s="62"/>
      <c r="D19" s="62"/>
      <c r="E19" s="61">
        <v>0</v>
      </c>
      <c r="F19" s="68">
        <f>IF($E$24=0,0,E19/E$24)</f>
        <v>0</v>
      </c>
      <c r="G19" s="61">
        <f>'Edo Act 2do 2025'!G19+E19</f>
        <v>0</v>
      </c>
      <c r="H19" s="65">
        <f>IF(G28=0,0,G19/G$28)</f>
        <v>0</v>
      </c>
      <c r="I19" s="56"/>
    </row>
    <row r="20" spans="1:9">
      <c r="A20" s="56"/>
      <c r="B20" s="62" t="s">
        <v>261</v>
      </c>
      <c r="C20" s="62"/>
      <c r="D20" s="62"/>
      <c r="E20" s="61">
        <f>'Fracción III 3er 2025'!E40</f>
        <v>0</v>
      </c>
      <c r="F20" s="68">
        <f>IF($E$24=0,0,E20/E$24)</f>
        <v>0</v>
      </c>
      <c r="G20" s="61">
        <f>'Edo Act 2do 2025'!G20+E20</f>
        <v>0</v>
      </c>
      <c r="H20" s="65">
        <f>IF(G28=0,0,G20/G$28)</f>
        <v>0</v>
      </c>
      <c r="I20" s="56"/>
    </row>
    <row r="21" spans="1:9">
      <c r="A21" s="56"/>
      <c r="B21" s="62" t="s">
        <v>262</v>
      </c>
      <c r="C21" s="62"/>
      <c r="D21" s="62"/>
      <c r="E21" s="61">
        <f>'Fracción III 3er 2025'!I40</f>
        <v>0</v>
      </c>
      <c r="F21" s="68">
        <f>IF($E$24=0,0,E21/E$24)</f>
        <v>0</v>
      </c>
      <c r="G21" s="61">
        <f>'Edo Act 2do 2025'!G21+E21</f>
        <v>0</v>
      </c>
      <c r="H21" s="65">
        <f>IF(G28=0,0,G21/G$28)</f>
        <v>0</v>
      </c>
      <c r="I21" s="56"/>
    </row>
    <row r="22" spans="1:9" ht="18.95" customHeight="1">
      <c r="A22" s="56"/>
      <c r="B22" s="62" t="s">
        <v>263</v>
      </c>
      <c r="C22" s="62"/>
      <c r="D22" s="62"/>
      <c r="E22" s="61">
        <f>'Fracción III 3er 2025'!M40</f>
        <v>0</v>
      </c>
      <c r="F22" s="68">
        <f>IF($E$24=0,0,E22/E$24)</f>
        <v>0</v>
      </c>
      <c r="G22" s="61">
        <f>'Edo Act 2do 2025'!G22+E22</f>
        <v>0</v>
      </c>
      <c r="H22" s="65">
        <f>IF(G28=0,0,G22/G$28)</f>
        <v>0</v>
      </c>
      <c r="I22" s="56"/>
    </row>
    <row r="23" spans="1:9" ht="18.95" customHeight="1">
      <c r="A23" s="56"/>
      <c r="E23" s="61"/>
      <c r="F23" s="68"/>
      <c r="H23" s="58"/>
      <c r="I23" s="56"/>
    </row>
    <row r="24" spans="1:9" ht="18" thickBot="1">
      <c r="A24" s="606" t="s">
        <v>264</v>
      </c>
      <c r="B24" s="607"/>
      <c r="C24" s="607"/>
      <c r="D24" s="60"/>
      <c r="E24" s="66">
        <f>E19+E20+E21+E22</f>
        <v>0</v>
      </c>
      <c r="F24" s="64">
        <f>F19++F20+F21+F22</f>
        <v>0</v>
      </c>
      <c r="G24" s="66">
        <f>G19+G20+G21+G22</f>
        <v>0</v>
      </c>
      <c r="H24" s="65">
        <f>H19++H20+H21+H22</f>
        <v>0</v>
      </c>
      <c r="I24" s="56"/>
    </row>
    <row r="25" spans="1:9" ht="18" thickTop="1">
      <c r="A25" s="56"/>
      <c r="F25" s="67"/>
      <c r="H25" s="65"/>
      <c r="I25" s="56"/>
    </row>
    <row r="26" spans="1:9">
      <c r="A26" s="56"/>
      <c r="F26" s="67"/>
      <c r="H26" s="65"/>
      <c r="I26" s="56"/>
    </row>
    <row r="27" spans="1:9" ht="18" thickBot="1">
      <c r="A27" s="608" t="s">
        <v>265</v>
      </c>
      <c r="B27" s="609"/>
      <c r="C27" s="60"/>
      <c r="E27" s="66">
        <f>E15-E24</f>
        <v>0</v>
      </c>
      <c r="F27" s="68">
        <f>IF(E15=0,0,E27/E15)</f>
        <v>0</v>
      </c>
      <c r="G27" s="66">
        <f>G15-G24</f>
        <v>0</v>
      </c>
      <c r="H27" s="69">
        <f>IF(G15=0,0,G27/G15)</f>
        <v>0</v>
      </c>
    </row>
    <row r="28" spans="1:9" ht="18" thickTop="1">
      <c r="A28" s="56"/>
      <c r="H28" s="58"/>
    </row>
    <row r="29" spans="1:9">
      <c r="A29" s="56"/>
      <c r="H29" s="58"/>
    </row>
    <row r="30" spans="1:9">
      <c r="A30" s="56"/>
      <c r="H30" s="58"/>
    </row>
    <row r="31" spans="1:9">
      <c r="A31" s="56"/>
      <c r="H31" s="58"/>
    </row>
    <row r="32" spans="1:9">
      <c r="A32" s="70"/>
      <c r="B32" s="71"/>
      <c r="C32" s="71"/>
      <c r="D32" s="71"/>
      <c r="E32" s="71"/>
      <c r="F32" s="71"/>
      <c r="G32" s="71"/>
      <c r="H32" s="58"/>
    </row>
    <row r="33" spans="1:8">
      <c r="A33" s="615"/>
      <c r="B33" s="433"/>
      <c r="C33" s="433"/>
      <c r="E33" s="433"/>
      <c r="F33" s="433"/>
      <c r="G33" s="433"/>
      <c r="H33" s="58"/>
    </row>
    <row r="34" spans="1:8">
      <c r="A34" s="616" t="s">
        <v>266</v>
      </c>
      <c r="B34" s="617"/>
      <c r="C34" s="617"/>
      <c r="E34" s="614" t="s">
        <v>159</v>
      </c>
      <c r="F34" s="614"/>
      <c r="G34" s="614"/>
      <c r="H34" s="58"/>
    </row>
    <row r="35" spans="1:8">
      <c r="A35" s="56"/>
      <c r="B35" s="610"/>
      <c r="C35" s="610"/>
      <c r="D35" s="610"/>
      <c r="H35" s="58"/>
    </row>
    <row r="36" spans="1:8" ht="20.25">
      <c r="A36" s="72" t="s">
        <v>267</v>
      </c>
      <c r="B36" s="73"/>
      <c r="C36" s="73"/>
      <c r="D36" s="73"/>
      <c r="E36" s="73"/>
      <c r="F36" s="73"/>
      <c r="G36" s="73"/>
      <c r="H36" s="74"/>
    </row>
    <row r="37" spans="1:8" ht="42" customHeight="1">
      <c r="A37" s="603" t="s">
        <v>268</v>
      </c>
      <c r="B37" s="604"/>
      <c r="C37" s="604"/>
      <c r="D37" s="604"/>
      <c r="E37" s="604"/>
      <c r="F37" s="604"/>
      <c r="G37" s="604"/>
      <c r="H37" s="605"/>
    </row>
    <row r="38" spans="1:8" ht="28.5" customHeight="1">
      <c r="A38" s="603"/>
      <c r="B38" s="604"/>
      <c r="C38" s="604"/>
      <c r="D38" s="604"/>
      <c r="E38" s="604"/>
      <c r="F38" s="604"/>
      <c r="G38" s="604"/>
      <c r="H38" s="605"/>
    </row>
    <row r="39" spans="1:8" ht="18" thickBot="1">
      <c r="A39" s="75"/>
      <c r="B39" s="76"/>
      <c r="C39" s="76"/>
      <c r="D39" s="76"/>
      <c r="E39" s="76"/>
      <c r="F39" s="76"/>
      <c r="G39" s="76"/>
      <c r="H39" s="77"/>
    </row>
    <row r="40" spans="1:8">
      <c r="A40" s="53"/>
      <c r="B40" s="53"/>
      <c r="C40" s="53"/>
      <c r="D40" s="53"/>
      <c r="E40" s="53"/>
      <c r="F40" s="53"/>
      <c r="G40" s="53"/>
      <c r="H40" s="53"/>
    </row>
    <row r="41" spans="1:8">
      <c r="A41" s="56"/>
    </row>
  </sheetData>
  <mergeCells count="19">
    <mergeCell ref="B35:D35"/>
    <mergeCell ref="A33:C33"/>
    <mergeCell ref="E34:G34"/>
    <mergeCell ref="A37:H38"/>
    <mergeCell ref="G8:G9"/>
    <mergeCell ref="A27:B27"/>
    <mergeCell ref="E8:E9"/>
    <mergeCell ref="A9:B9"/>
    <mergeCell ref="B11:C11"/>
    <mergeCell ref="A15:C15"/>
    <mergeCell ref="A24:C24"/>
    <mergeCell ref="A18:B18"/>
    <mergeCell ref="E33:G33"/>
    <mergeCell ref="A34:C34"/>
    <mergeCell ref="A1:B4"/>
    <mergeCell ref="C4:H4"/>
    <mergeCell ref="A6:H6"/>
    <mergeCell ref="C5:H5"/>
    <mergeCell ref="C2:H3"/>
  </mergeCells>
  <pageMargins left="0.7" right="0.7" top="0.75" bottom="0.75" header="0.3" footer="0.3"/>
  <pageSetup scale="88"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2F2A"/>
  </sheetPr>
  <dimension ref="A1:I41"/>
  <sheetViews>
    <sheetView zoomScale="80" zoomScaleNormal="80" workbookViewId="0">
      <selection sqref="A1:B4"/>
    </sheetView>
  </sheetViews>
  <sheetFormatPr defaultColWidth="11.42578125" defaultRowHeight="17.25"/>
  <cols>
    <col min="1" max="2" width="11.42578125" style="3" customWidth="1"/>
    <col min="3" max="3" width="11.42578125" style="3"/>
    <col min="4" max="4" width="5" style="3" customWidth="1"/>
    <col min="5" max="5" width="15.140625" style="3" customWidth="1"/>
    <col min="6" max="6" width="11.42578125" style="3"/>
    <col min="7" max="7" width="15.140625" style="3" customWidth="1"/>
    <col min="8" max="8" width="11.7109375" style="3" customWidth="1"/>
    <col min="9" max="16384" width="11.42578125" style="3"/>
  </cols>
  <sheetData>
    <row r="1" spans="1:9">
      <c r="A1" s="622" t="s">
        <v>253</v>
      </c>
      <c r="B1" s="622"/>
      <c r="C1" s="53"/>
      <c r="D1" s="53"/>
      <c r="E1" s="53"/>
      <c r="F1" s="53"/>
      <c r="G1" s="53"/>
      <c r="H1" s="54"/>
      <c r="I1" s="55"/>
    </row>
    <row r="2" spans="1:9" ht="39" customHeight="1">
      <c r="A2" s="623"/>
      <c r="B2" s="623"/>
      <c r="C2" s="620" t="str">
        <f>VLOOKUP('Hoja de trabajo'!$A$2,Hoja1!$B$1:$C$44,2,FALSE)</f>
        <v>Elegir Institución en Hoja de trabajo</v>
      </c>
      <c r="D2" s="620"/>
      <c r="E2" s="620"/>
      <c r="F2" s="620"/>
      <c r="G2" s="620"/>
      <c r="H2" s="621"/>
      <c r="I2" s="56"/>
    </row>
    <row r="3" spans="1:9" ht="20.25" customHeight="1">
      <c r="A3" s="623"/>
      <c r="B3" s="623"/>
      <c r="C3" s="620"/>
      <c r="D3" s="620"/>
      <c r="E3" s="620"/>
      <c r="F3" s="620"/>
      <c r="G3" s="620"/>
      <c r="H3" s="621"/>
      <c r="I3" s="56"/>
    </row>
    <row r="4" spans="1:9">
      <c r="A4" s="623"/>
      <c r="B4" s="623"/>
      <c r="C4" s="624" t="s">
        <v>247</v>
      </c>
      <c r="D4" s="624"/>
      <c r="E4" s="624"/>
      <c r="F4" s="624"/>
      <c r="G4" s="624"/>
      <c r="H4" s="625"/>
      <c r="I4" s="57"/>
    </row>
    <row r="5" spans="1:9">
      <c r="A5" s="56"/>
      <c r="C5" s="611" t="s">
        <v>254</v>
      </c>
      <c r="D5" s="611"/>
      <c r="E5" s="611"/>
      <c r="F5" s="611"/>
      <c r="G5" s="611"/>
      <c r="H5" s="612"/>
      <c r="I5" s="56"/>
    </row>
    <row r="6" spans="1:9" ht="27">
      <c r="A6" s="626" t="s">
        <v>255</v>
      </c>
      <c r="B6" s="627"/>
      <c r="C6" s="627"/>
      <c r="D6" s="627"/>
      <c r="E6" s="627"/>
      <c r="F6" s="627"/>
      <c r="G6" s="627"/>
      <c r="H6" s="628"/>
      <c r="I6" s="56"/>
    </row>
    <row r="7" spans="1:9">
      <c r="A7" s="56"/>
      <c r="H7" s="58"/>
      <c r="I7" s="56"/>
    </row>
    <row r="8" spans="1:9" ht="17.25" customHeight="1">
      <c r="A8" s="56"/>
      <c r="E8" s="629" t="s">
        <v>130</v>
      </c>
      <c r="G8" s="631" t="s">
        <v>271</v>
      </c>
      <c r="H8" s="58"/>
      <c r="I8" s="56"/>
    </row>
    <row r="9" spans="1:9" ht="17.25" customHeight="1">
      <c r="A9" s="618" t="s">
        <v>256</v>
      </c>
      <c r="B9" s="619"/>
      <c r="E9" s="630"/>
      <c r="G9" s="632"/>
      <c r="H9" s="58"/>
      <c r="I9" s="56"/>
    </row>
    <row r="10" spans="1:9">
      <c r="A10" s="56"/>
      <c r="E10" s="61"/>
      <c r="H10" s="58"/>
      <c r="I10" s="56"/>
    </row>
    <row r="11" spans="1:9">
      <c r="A11" s="56"/>
      <c r="B11" s="613" t="s">
        <v>257</v>
      </c>
      <c r="C11" s="613"/>
      <c r="E11" s="63">
        <f>'Fracción I 2025'!X38</f>
        <v>0</v>
      </c>
      <c r="F11" s="64">
        <f>IF(E15=0,0,E11/E15)</f>
        <v>0</v>
      </c>
      <c r="G11" s="61">
        <f>'Edo Act 3er 2025'!G11+E11</f>
        <v>0</v>
      </c>
      <c r="H11" s="65">
        <f>IF(G15=0,0,G11/$G$15)</f>
        <v>0</v>
      </c>
      <c r="I11" s="56"/>
    </row>
    <row r="12" spans="1:9" ht="18.95" customHeight="1">
      <c r="A12" s="56"/>
      <c r="B12" s="62"/>
      <c r="C12" s="62"/>
      <c r="E12" s="63"/>
      <c r="F12" s="64"/>
      <c r="H12" s="65"/>
      <c r="I12" s="56"/>
    </row>
    <row r="13" spans="1:9" ht="18.95" customHeight="1">
      <c r="A13" s="56"/>
      <c r="E13" s="61"/>
      <c r="F13" s="64"/>
      <c r="H13" s="65"/>
      <c r="I13" s="56"/>
    </row>
    <row r="14" spans="1:9">
      <c r="A14" s="56"/>
      <c r="E14" s="61"/>
      <c r="F14" s="64"/>
      <c r="H14" s="65"/>
      <c r="I14" s="56"/>
    </row>
    <row r="15" spans="1:9" ht="18" thickBot="1">
      <c r="A15" s="606" t="s">
        <v>258</v>
      </c>
      <c r="B15" s="607"/>
      <c r="C15" s="607"/>
      <c r="D15" s="60"/>
      <c r="E15" s="66">
        <f>E11</f>
        <v>0</v>
      </c>
      <c r="F15" s="64">
        <f>F11</f>
        <v>0</v>
      </c>
      <c r="G15" s="66">
        <f>G11</f>
        <v>0</v>
      </c>
      <c r="H15" s="65">
        <f>H11</f>
        <v>0</v>
      </c>
      <c r="I15" s="56"/>
    </row>
    <row r="16" spans="1:9" ht="18" thickTop="1">
      <c r="A16" s="56"/>
      <c r="F16" s="67"/>
      <c r="H16" s="58"/>
      <c r="I16" s="56"/>
    </row>
    <row r="17" spans="1:9">
      <c r="A17" s="56"/>
      <c r="F17" s="67"/>
      <c r="H17" s="58"/>
      <c r="I17" s="56"/>
    </row>
    <row r="18" spans="1:9">
      <c r="A18" s="618" t="s">
        <v>259</v>
      </c>
      <c r="B18" s="619"/>
      <c r="F18" s="67"/>
      <c r="H18" s="58"/>
      <c r="I18" s="56"/>
    </row>
    <row r="19" spans="1:9">
      <c r="A19" s="59"/>
      <c r="B19" s="62" t="s">
        <v>260</v>
      </c>
      <c r="C19" s="62"/>
      <c r="D19" s="62"/>
      <c r="E19" s="61">
        <v>0</v>
      </c>
      <c r="F19" s="68">
        <f>IF($E$24=0,0,E19/E$24)</f>
        <v>0</v>
      </c>
      <c r="G19" s="61">
        <f>'Edo Act 3er 2025'!G19+E19</f>
        <v>0</v>
      </c>
      <c r="H19" s="65">
        <f>IF(G28=0,0,G19/G$28)</f>
        <v>0</v>
      </c>
      <c r="I19" s="56"/>
    </row>
    <row r="20" spans="1:9">
      <c r="A20" s="56"/>
      <c r="B20" s="62" t="s">
        <v>261</v>
      </c>
      <c r="C20" s="62"/>
      <c r="D20" s="62"/>
      <c r="E20" s="61">
        <f>'Fracción III 4to 2025'!E40</f>
        <v>0</v>
      </c>
      <c r="F20" s="68">
        <f>IF($E$24=0,0,E20/E$24)</f>
        <v>0</v>
      </c>
      <c r="G20" s="61">
        <f>'Edo Act 3er 2025'!G20+E20</f>
        <v>0</v>
      </c>
      <c r="H20" s="65">
        <f>IF(G28=0,0,G20/G$28)</f>
        <v>0</v>
      </c>
      <c r="I20" s="56"/>
    </row>
    <row r="21" spans="1:9">
      <c r="A21" s="56"/>
      <c r="B21" s="62" t="s">
        <v>262</v>
      </c>
      <c r="C21" s="62"/>
      <c r="D21" s="62"/>
      <c r="E21" s="61">
        <f>'Fracción III 4to 2025'!I40</f>
        <v>0</v>
      </c>
      <c r="F21" s="68">
        <f>IF($E$24=0,0,E21/E$24)</f>
        <v>0</v>
      </c>
      <c r="G21" s="61">
        <f>'Edo Act 3er 2025'!G21+E21</f>
        <v>0</v>
      </c>
      <c r="H21" s="65">
        <f>IF(G28=0,0,G21/G$28)</f>
        <v>0</v>
      </c>
      <c r="I21" s="56"/>
    </row>
    <row r="22" spans="1:9" ht="18.95" customHeight="1">
      <c r="A22" s="56"/>
      <c r="B22" s="62" t="s">
        <v>263</v>
      </c>
      <c r="C22" s="62"/>
      <c r="D22" s="62"/>
      <c r="E22" s="61">
        <f>'Fracción III 4to 2025'!M40</f>
        <v>0</v>
      </c>
      <c r="F22" s="68">
        <f>IF($E$24=0,0,E22/E$24)</f>
        <v>0</v>
      </c>
      <c r="G22" s="61">
        <f>'Edo Act 3er 2025'!G22+E22</f>
        <v>0</v>
      </c>
      <c r="H22" s="65">
        <f>IF(G28=0,0,G22/G$28)</f>
        <v>0</v>
      </c>
      <c r="I22" s="56"/>
    </row>
    <row r="23" spans="1:9" ht="18.95" customHeight="1">
      <c r="A23" s="56"/>
      <c r="E23" s="61"/>
      <c r="F23" s="68"/>
      <c r="H23" s="58"/>
      <c r="I23" s="56"/>
    </row>
    <row r="24" spans="1:9" ht="18" thickBot="1">
      <c r="A24" s="606" t="s">
        <v>264</v>
      </c>
      <c r="B24" s="607"/>
      <c r="C24" s="607"/>
      <c r="D24" s="60"/>
      <c r="E24" s="66">
        <f>E19+E20+E21+E22</f>
        <v>0</v>
      </c>
      <c r="F24" s="64">
        <f>F19++F20+F21+F22</f>
        <v>0</v>
      </c>
      <c r="G24" s="66">
        <f>G19+G20+G21+G22</f>
        <v>0</v>
      </c>
      <c r="H24" s="65">
        <f>H19++H20+H21+H22</f>
        <v>0</v>
      </c>
      <c r="I24" s="56"/>
    </row>
    <row r="25" spans="1:9" ht="18" thickTop="1">
      <c r="A25" s="56"/>
      <c r="F25" s="67"/>
      <c r="H25" s="65"/>
      <c r="I25" s="56"/>
    </row>
    <row r="26" spans="1:9">
      <c r="A26" s="56"/>
      <c r="F26" s="67"/>
      <c r="H26" s="65"/>
      <c r="I26" s="56"/>
    </row>
    <row r="27" spans="1:9" ht="18" thickBot="1">
      <c r="A27" s="608" t="s">
        <v>265</v>
      </c>
      <c r="B27" s="609"/>
      <c r="C27" s="60"/>
      <c r="E27" s="66">
        <f>E15-E24</f>
        <v>0</v>
      </c>
      <c r="F27" s="68">
        <f>IF(E15=0,0,E27/E15)</f>
        <v>0</v>
      </c>
      <c r="G27" s="66">
        <f>G15-G24</f>
        <v>0</v>
      </c>
      <c r="H27" s="69">
        <f>IF(G15=0,0,G27/G15)</f>
        <v>0</v>
      </c>
    </row>
    <row r="28" spans="1:9" ht="18" thickTop="1">
      <c r="A28" s="56"/>
      <c r="H28" s="58"/>
    </row>
    <row r="29" spans="1:9">
      <c r="A29" s="56"/>
      <c r="H29" s="58"/>
    </row>
    <row r="30" spans="1:9">
      <c r="A30" s="56"/>
      <c r="H30" s="58"/>
    </row>
    <row r="31" spans="1:9">
      <c r="A31" s="56"/>
      <c r="H31" s="58"/>
    </row>
    <row r="32" spans="1:9">
      <c r="A32" s="70"/>
      <c r="B32" s="71"/>
      <c r="C32" s="71"/>
      <c r="D32" s="71"/>
      <c r="E32" s="71"/>
      <c r="F32" s="71"/>
      <c r="G32" s="71"/>
      <c r="H32" s="58"/>
    </row>
    <row r="33" spans="1:8">
      <c r="A33" s="615"/>
      <c r="B33" s="433"/>
      <c r="C33" s="433"/>
      <c r="E33" s="433"/>
      <c r="F33" s="433"/>
      <c r="G33" s="433"/>
      <c r="H33" s="58"/>
    </row>
    <row r="34" spans="1:8">
      <c r="A34" s="616" t="s">
        <v>266</v>
      </c>
      <c r="B34" s="617"/>
      <c r="C34" s="617"/>
      <c r="E34" s="614" t="s">
        <v>159</v>
      </c>
      <c r="F34" s="614"/>
      <c r="G34" s="614"/>
      <c r="H34" s="58"/>
    </row>
    <row r="35" spans="1:8">
      <c r="A35" s="56"/>
      <c r="B35" s="610"/>
      <c r="C35" s="610"/>
      <c r="D35" s="610"/>
      <c r="H35" s="58"/>
    </row>
    <row r="36" spans="1:8" ht="20.25">
      <c r="A36" s="72" t="s">
        <v>267</v>
      </c>
      <c r="B36" s="73"/>
      <c r="C36" s="73"/>
      <c r="D36" s="73"/>
      <c r="E36" s="73"/>
      <c r="F36" s="73"/>
      <c r="G36" s="73"/>
      <c r="H36" s="74"/>
    </row>
    <row r="37" spans="1:8" ht="42" customHeight="1">
      <c r="A37" s="603" t="s">
        <v>268</v>
      </c>
      <c r="B37" s="604"/>
      <c r="C37" s="604"/>
      <c r="D37" s="604"/>
      <c r="E37" s="604"/>
      <c r="F37" s="604"/>
      <c r="G37" s="604"/>
      <c r="H37" s="605"/>
    </row>
    <row r="38" spans="1:8" ht="28.5" customHeight="1">
      <c r="A38" s="603"/>
      <c r="B38" s="604"/>
      <c r="C38" s="604"/>
      <c r="D38" s="604"/>
      <c r="E38" s="604"/>
      <c r="F38" s="604"/>
      <c r="G38" s="604"/>
      <c r="H38" s="605"/>
    </row>
    <row r="39" spans="1:8" ht="18" thickBot="1">
      <c r="A39" s="75"/>
      <c r="B39" s="76"/>
      <c r="C39" s="76"/>
      <c r="D39" s="76"/>
      <c r="E39" s="76"/>
      <c r="F39" s="76"/>
      <c r="G39" s="76"/>
      <c r="H39" s="77"/>
    </row>
    <row r="40" spans="1:8">
      <c r="A40" s="53"/>
      <c r="B40" s="53"/>
      <c r="C40" s="53"/>
      <c r="D40" s="53"/>
      <c r="E40" s="53"/>
      <c r="F40" s="53"/>
      <c r="G40" s="53"/>
      <c r="H40" s="53"/>
    </row>
    <row r="41" spans="1:8">
      <c r="A41" s="56"/>
    </row>
  </sheetData>
  <mergeCells count="19">
    <mergeCell ref="B35:D35"/>
    <mergeCell ref="A33:C33"/>
    <mergeCell ref="E34:G34"/>
    <mergeCell ref="A37:H38"/>
    <mergeCell ref="G8:G9"/>
    <mergeCell ref="A27:B27"/>
    <mergeCell ref="E8:E9"/>
    <mergeCell ref="A9:B9"/>
    <mergeCell ref="B11:C11"/>
    <mergeCell ref="A15:C15"/>
    <mergeCell ref="A24:C24"/>
    <mergeCell ref="A18:B18"/>
    <mergeCell ref="E33:G33"/>
    <mergeCell ref="A34:C34"/>
    <mergeCell ref="A1:B4"/>
    <mergeCell ref="C4:H4"/>
    <mergeCell ref="A6:H6"/>
    <mergeCell ref="C5:H5"/>
    <mergeCell ref="C2:H3"/>
  </mergeCells>
  <pageMargins left="0.7" right="0.7" top="0.75" bottom="0.75" header="0.3" footer="0.3"/>
  <pageSetup scale="88"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B2247"/>
    <pageSetUpPr fitToPage="1"/>
  </sheetPr>
  <dimension ref="A1:H258"/>
  <sheetViews>
    <sheetView zoomScale="80" zoomScaleNormal="80" workbookViewId="0">
      <selection sqref="A1:H1"/>
    </sheetView>
  </sheetViews>
  <sheetFormatPr defaultColWidth="11.42578125" defaultRowHeight="17.25"/>
  <cols>
    <col min="1" max="4" width="22.7109375" style="20" customWidth="1"/>
    <col min="5" max="6" width="10.5703125" style="20" customWidth="1"/>
    <col min="7" max="7" width="10.5703125" style="21" customWidth="1"/>
    <col min="8" max="8" width="21.7109375" style="20" customWidth="1"/>
    <col min="9" max="9" width="1.42578125" style="13" customWidth="1"/>
    <col min="10" max="10" width="30" style="13" bestFit="1" customWidth="1"/>
    <col min="11" max="11" width="13.85546875" style="13" bestFit="1" customWidth="1"/>
    <col min="12" max="16384" width="11.42578125" style="13"/>
  </cols>
  <sheetData>
    <row r="1" spans="1:8" s="15" customFormat="1" ht="24" customHeight="1">
      <c r="A1" s="633" t="s">
        <v>160</v>
      </c>
      <c r="B1" s="633"/>
      <c r="C1" s="633"/>
      <c r="D1" s="633"/>
      <c r="E1" s="633"/>
      <c r="F1" s="633"/>
      <c r="G1" s="633"/>
      <c r="H1" s="633"/>
    </row>
    <row r="2" spans="1:8" s="15" customFormat="1" ht="20.100000000000001" customHeight="1">
      <c r="A2" s="633" t="s">
        <v>272</v>
      </c>
      <c r="B2" s="633"/>
      <c r="C2" s="633"/>
      <c r="D2" s="633"/>
      <c r="E2" s="633"/>
      <c r="F2" s="633"/>
      <c r="G2" s="633"/>
      <c r="H2" s="633"/>
    </row>
    <row r="3" spans="1:8" s="15" customFormat="1" ht="20.100000000000001" customHeight="1">
      <c r="A3" s="633" t="s">
        <v>273</v>
      </c>
      <c r="B3" s="633"/>
      <c r="C3" s="633"/>
      <c r="D3" s="17"/>
      <c r="E3" s="17"/>
      <c r="F3" s="17"/>
      <c r="G3" s="17"/>
      <c r="H3" s="17"/>
    </row>
    <row r="4" spans="1:8" s="15" customFormat="1" ht="20.100000000000001" customHeight="1">
      <c r="A4" s="638" t="s">
        <v>163</v>
      </c>
      <c r="B4" s="638"/>
      <c r="C4" s="638"/>
      <c r="D4" s="17"/>
      <c r="E4" s="17"/>
      <c r="F4" s="17"/>
      <c r="G4" s="17"/>
      <c r="H4" s="17"/>
    </row>
    <row r="5" spans="1:8" s="18" customFormat="1" ht="20.100000000000001" customHeight="1">
      <c r="A5" s="14" t="s">
        <v>218</v>
      </c>
      <c r="B5" s="17"/>
      <c r="C5" s="17"/>
      <c r="D5" s="17"/>
      <c r="E5" s="17"/>
      <c r="F5" s="17"/>
      <c r="G5" s="17"/>
      <c r="H5" s="17"/>
    </row>
    <row r="6" spans="1:8" s="20" customFormat="1" ht="6" customHeight="1">
      <c r="A6" s="19"/>
      <c r="G6" s="21"/>
      <c r="H6" s="22"/>
    </row>
    <row r="7" spans="1:8" s="20" customFormat="1" ht="21.75" customHeight="1">
      <c r="A7" s="23" t="s">
        <v>196</v>
      </c>
      <c r="B7" s="24" t="str">
        <f>'Fracción I 2025'!A10</f>
        <v>Elegir Institución en Hoja de trabajo</v>
      </c>
      <c r="C7" s="25"/>
      <c r="D7" s="25"/>
      <c r="E7" s="25"/>
      <c r="F7" s="25"/>
      <c r="G7" s="26"/>
      <c r="H7" s="27"/>
    </row>
    <row r="8" spans="1:8" s="20" customFormat="1" ht="6" customHeight="1">
      <c r="A8" s="19"/>
      <c r="G8" s="21"/>
      <c r="H8" s="21"/>
    </row>
    <row r="9" spans="1:8" s="20" customFormat="1" ht="18" customHeight="1">
      <c r="A9" s="640" t="s">
        <v>274</v>
      </c>
      <c r="B9" s="640"/>
      <c r="C9" s="640"/>
      <c r="D9" s="640"/>
      <c r="G9" s="21"/>
      <c r="H9" s="21"/>
    </row>
    <row r="10" spans="1:8" s="20" customFormat="1" ht="18" customHeight="1">
      <c r="A10" s="640"/>
      <c r="B10" s="640"/>
      <c r="C10" s="640"/>
      <c r="D10" s="640"/>
      <c r="G10" s="21"/>
      <c r="H10" s="22"/>
    </row>
    <row r="11" spans="1:8" s="20" customFormat="1" ht="18" customHeight="1">
      <c r="A11" s="640" t="s">
        <v>275</v>
      </c>
      <c r="B11" s="639" t="s">
        <v>276</v>
      </c>
      <c r="C11" s="639"/>
      <c r="D11" s="639"/>
      <c r="G11" s="21"/>
      <c r="H11" s="22"/>
    </row>
    <row r="12" spans="1:8" s="20" customFormat="1" ht="18" customHeight="1">
      <c r="A12" s="640"/>
      <c r="B12" s="29" t="s">
        <v>277</v>
      </c>
      <c r="C12" s="28" t="s">
        <v>278</v>
      </c>
      <c r="D12" s="28" t="s">
        <v>279</v>
      </c>
      <c r="G12" s="21"/>
      <c r="H12" s="22"/>
    </row>
    <row r="13" spans="1:8" s="20" customFormat="1" ht="6" customHeight="1">
      <c r="A13" s="30"/>
      <c r="B13" s="31"/>
      <c r="C13" s="31"/>
      <c r="D13" s="32"/>
      <c r="G13" s="21"/>
      <c r="H13" s="22"/>
    </row>
    <row r="14" spans="1:8" s="20" customFormat="1" ht="18" customHeight="1">
      <c r="A14" s="33" t="s">
        <v>280</v>
      </c>
      <c r="B14" s="34"/>
      <c r="C14" s="34"/>
      <c r="D14" s="35">
        <f t="shared" ref="D14:D24" si="0">B14+C14</f>
        <v>0</v>
      </c>
      <c r="G14" s="21"/>
      <c r="H14" s="22"/>
    </row>
    <row r="15" spans="1:8" s="20" customFormat="1" ht="18" customHeight="1">
      <c r="A15" s="33" t="s">
        <v>281</v>
      </c>
      <c r="B15" s="34"/>
      <c r="C15" s="34"/>
      <c r="D15" s="35">
        <f t="shared" si="0"/>
        <v>0</v>
      </c>
      <c r="G15" s="21"/>
      <c r="H15" s="22"/>
    </row>
    <row r="16" spans="1:8" s="20" customFormat="1" ht="18" customHeight="1">
      <c r="A16" s="33" t="s">
        <v>282</v>
      </c>
      <c r="B16" s="34"/>
      <c r="C16" s="34"/>
      <c r="D16" s="35">
        <f t="shared" si="0"/>
        <v>0</v>
      </c>
      <c r="G16" s="21"/>
      <c r="H16" s="22"/>
    </row>
    <row r="17" spans="1:8" s="20" customFormat="1" ht="18" customHeight="1">
      <c r="A17" s="33" t="s">
        <v>283</v>
      </c>
      <c r="B17" s="34"/>
      <c r="C17" s="34"/>
      <c r="D17" s="35">
        <f t="shared" si="0"/>
        <v>0</v>
      </c>
      <c r="G17" s="21"/>
      <c r="H17" s="22"/>
    </row>
    <row r="18" spans="1:8" s="20" customFormat="1" ht="18" customHeight="1">
      <c r="A18" s="33" t="s">
        <v>284</v>
      </c>
      <c r="B18" s="34"/>
      <c r="C18" s="34"/>
      <c r="D18" s="35">
        <f t="shared" si="0"/>
        <v>0</v>
      </c>
      <c r="G18" s="21"/>
      <c r="H18" s="22"/>
    </row>
    <row r="19" spans="1:8" s="20" customFormat="1" ht="18" customHeight="1">
      <c r="A19" s="33" t="s">
        <v>285</v>
      </c>
      <c r="B19" s="34"/>
      <c r="C19" s="34"/>
      <c r="D19" s="35">
        <f t="shared" si="0"/>
        <v>0</v>
      </c>
      <c r="G19" s="21"/>
      <c r="H19" s="22"/>
    </row>
    <row r="20" spans="1:8" s="20" customFormat="1" ht="18" customHeight="1">
      <c r="A20" s="33" t="s">
        <v>221</v>
      </c>
      <c r="B20" s="34"/>
      <c r="C20" s="34"/>
      <c r="D20" s="35">
        <f t="shared" si="0"/>
        <v>0</v>
      </c>
      <c r="G20" s="21"/>
      <c r="H20" s="22"/>
    </row>
    <row r="21" spans="1:8" s="20" customFormat="1" ht="18" customHeight="1">
      <c r="A21" s="33" t="s">
        <v>286</v>
      </c>
      <c r="B21" s="34"/>
      <c r="C21" s="34"/>
      <c r="D21" s="35">
        <f t="shared" si="0"/>
        <v>0</v>
      </c>
      <c r="G21" s="21"/>
      <c r="H21" s="22"/>
    </row>
    <row r="22" spans="1:8" s="20" customFormat="1" ht="18" customHeight="1">
      <c r="A22" s="33" t="s">
        <v>286</v>
      </c>
      <c r="B22" s="34"/>
      <c r="C22" s="34"/>
      <c r="D22" s="35">
        <f t="shared" si="0"/>
        <v>0</v>
      </c>
      <c r="G22" s="21"/>
      <c r="H22" s="22"/>
    </row>
    <row r="23" spans="1:8" s="20" customFormat="1" ht="18" customHeight="1">
      <c r="A23" s="33" t="s">
        <v>286</v>
      </c>
      <c r="B23" s="34"/>
      <c r="C23" s="34"/>
      <c r="D23" s="35">
        <f t="shared" si="0"/>
        <v>0</v>
      </c>
      <c r="G23" s="21"/>
      <c r="H23" s="22"/>
    </row>
    <row r="24" spans="1:8" s="20" customFormat="1" ht="18" customHeight="1">
      <c r="A24" s="33"/>
      <c r="B24" s="34"/>
      <c r="C24" s="34"/>
      <c r="D24" s="35">
        <f t="shared" si="0"/>
        <v>0</v>
      </c>
      <c r="G24" s="21"/>
      <c r="H24" s="22"/>
    </row>
    <row r="25" spans="1:8" s="20" customFormat="1" ht="6" customHeight="1">
      <c r="A25" s="30"/>
      <c r="B25" s="36"/>
      <c r="C25" s="36"/>
      <c r="D25" s="37"/>
      <c r="G25" s="21"/>
      <c r="H25" s="22"/>
    </row>
    <row r="26" spans="1:8" s="20" customFormat="1" ht="18" customHeight="1">
      <c r="A26" s="38" t="s">
        <v>287</v>
      </c>
      <c r="B26" s="35">
        <f>SUM(B14:B24)</f>
        <v>0</v>
      </c>
      <c r="C26" s="35">
        <f>SUM(C14:C24)</f>
        <v>0</v>
      </c>
      <c r="D26" s="35">
        <f>SUM(D14:D24)</f>
        <v>0</v>
      </c>
      <c r="G26" s="21"/>
      <c r="H26" s="22"/>
    </row>
    <row r="27" spans="1:8" s="20" customFormat="1" ht="6" customHeight="1">
      <c r="A27" s="19"/>
      <c r="G27" s="21"/>
      <c r="H27" s="22"/>
    </row>
    <row r="28" spans="1:8" s="20" customFormat="1" ht="6" customHeight="1">
      <c r="A28" s="19"/>
      <c r="G28" s="21"/>
      <c r="H28" s="22"/>
    </row>
    <row r="29" spans="1:8" s="20" customFormat="1" ht="22.5" customHeight="1">
      <c r="A29" s="641" t="s">
        <v>275</v>
      </c>
      <c r="B29" s="641" t="s">
        <v>288</v>
      </c>
      <c r="C29" s="641" t="s">
        <v>289</v>
      </c>
      <c r="D29" s="644" t="s">
        <v>290</v>
      </c>
      <c r="E29" s="634" t="s">
        <v>276</v>
      </c>
      <c r="F29" s="635"/>
      <c r="G29" s="636"/>
      <c r="H29" s="40"/>
    </row>
    <row r="30" spans="1:8" s="20" customFormat="1" ht="24.95" customHeight="1">
      <c r="A30" s="642"/>
      <c r="B30" s="643"/>
      <c r="C30" s="643"/>
      <c r="D30" s="645"/>
      <c r="E30" s="39" t="s">
        <v>277</v>
      </c>
      <c r="F30" s="39" t="s">
        <v>278</v>
      </c>
      <c r="G30" s="39" t="s">
        <v>279</v>
      </c>
      <c r="H30" s="41"/>
    </row>
    <row r="31" spans="1:8" ht="6" customHeight="1">
      <c r="A31" s="42"/>
      <c r="B31" s="42"/>
      <c r="C31" s="42"/>
      <c r="D31" s="43"/>
      <c r="E31" s="43"/>
      <c r="F31" s="43"/>
      <c r="G31" s="44"/>
    </row>
    <row r="32" spans="1:8">
      <c r="A32" s="45"/>
      <c r="B32" s="45"/>
      <c r="C32" s="45"/>
      <c r="D32" s="46"/>
      <c r="E32" s="34"/>
      <c r="F32" s="34"/>
      <c r="G32" s="35">
        <f t="shared" ref="G32:G79" si="1">E32+F32</f>
        <v>0</v>
      </c>
    </row>
    <row r="33" spans="1:8">
      <c r="A33" s="45"/>
      <c r="B33" s="45"/>
      <c r="C33" s="45"/>
      <c r="D33" s="46"/>
      <c r="E33" s="34"/>
      <c r="F33" s="34"/>
      <c r="G33" s="35">
        <f t="shared" si="1"/>
        <v>0</v>
      </c>
    </row>
    <row r="34" spans="1:8" ht="20.25">
      <c r="A34" s="45"/>
      <c r="B34" s="45"/>
      <c r="C34" s="45"/>
      <c r="D34" s="46"/>
      <c r="E34" s="34"/>
      <c r="F34" s="34"/>
      <c r="G34" s="35">
        <f t="shared" si="1"/>
        <v>0</v>
      </c>
      <c r="H34" s="47"/>
    </row>
    <row r="35" spans="1:8">
      <c r="A35" s="45"/>
      <c r="B35" s="45"/>
      <c r="C35" s="45"/>
      <c r="D35" s="46"/>
      <c r="E35" s="34"/>
      <c r="F35" s="34"/>
      <c r="G35" s="35">
        <f t="shared" si="1"/>
        <v>0</v>
      </c>
    </row>
    <row r="36" spans="1:8">
      <c r="A36" s="45"/>
      <c r="B36" s="45"/>
      <c r="C36" s="45"/>
      <c r="D36" s="46"/>
      <c r="E36" s="34"/>
      <c r="F36" s="34"/>
      <c r="G36" s="35">
        <f t="shared" si="1"/>
        <v>0</v>
      </c>
    </row>
    <row r="37" spans="1:8">
      <c r="A37" s="45"/>
      <c r="B37" s="45"/>
      <c r="C37" s="45"/>
      <c r="D37" s="46"/>
      <c r="E37" s="34"/>
      <c r="F37" s="34"/>
      <c r="G37" s="35">
        <f t="shared" si="1"/>
        <v>0</v>
      </c>
    </row>
    <row r="38" spans="1:8">
      <c r="A38" s="45"/>
      <c r="B38" s="45"/>
      <c r="C38" s="45"/>
      <c r="D38" s="46"/>
      <c r="E38" s="34"/>
      <c r="F38" s="34"/>
      <c r="G38" s="35">
        <f t="shared" si="1"/>
        <v>0</v>
      </c>
    </row>
    <row r="39" spans="1:8">
      <c r="A39" s="45"/>
      <c r="B39" s="45"/>
      <c r="C39" s="45"/>
      <c r="D39" s="46"/>
      <c r="E39" s="34"/>
      <c r="F39" s="34"/>
      <c r="G39" s="35">
        <f t="shared" si="1"/>
        <v>0</v>
      </c>
    </row>
    <row r="40" spans="1:8">
      <c r="A40" s="45"/>
      <c r="B40" s="45"/>
      <c r="C40" s="45"/>
      <c r="D40" s="46"/>
      <c r="E40" s="34"/>
      <c r="F40" s="34"/>
      <c r="G40" s="35">
        <f t="shared" si="1"/>
        <v>0</v>
      </c>
    </row>
    <row r="41" spans="1:8">
      <c r="A41" s="45"/>
      <c r="B41" s="45"/>
      <c r="C41" s="45"/>
      <c r="D41" s="46"/>
      <c r="E41" s="34"/>
      <c r="F41" s="34"/>
      <c r="G41" s="35">
        <f t="shared" si="1"/>
        <v>0</v>
      </c>
    </row>
    <row r="42" spans="1:8">
      <c r="A42" s="45"/>
      <c r="B42" s="45"/>
      <c r="C42" s="45"/>
      <c r="D42" s="46"/>
      <c r="E42" s="34"/>
      <c r="F42" s="34"/>
      <c r="G42" s="35">
        <f t="shared" si="1"/>
        <v>0</v>
      </c>
    </row>
    <row r="43" spans="1:8">
      <c r="A43" s="45"/>
      <c r="B43" s="45"/>
      <c r="C43" s="45"/>
      <c r="D43" s="46"/>
      <c r="E43" s="34"/>
      <c r="F43" s="34"/>
      <c r="G43" s="35">
        <f t="shared" si="1"/>
        <v>0</v>
      </c>
    </row>
    <row r="44" spans="1:8">
      <c r="A44" s="45"/>
      <c r="B44" s="45"/>
      <c r="C44" s="45"/>
      <c r="D44" s="46"/>
      <c r="E44" s="34"/>
      <c r="F44" s="34"/>
      <c r="G44" s="35">
        <f t="shared" si="1"/>
        <v>0</v>
      </c>
    </row>
    <row r="45" spans="1:8">
      <c r="A45" s="45"/>
      <c r="B45" s="45"/>
      <c r="C45" s="45"/>
      <c r="D45" s="46"/>
      <c r="E45" s="34"/>
      <c r="F45" s="34"/>
      <c r="G45" s="35">
        <f t="shared" si="1"/>
        <v>0</v>
      </c>
    </row>
    <row r="46" spans="1:8">
      <c r="A46" s="45"/>
      <c r="B46" s="45"/>
      <c r="C46" s="45"/>
      <c r="D46" s="46"/>
      <c r="E46" s="34"/>
      <c r="F46" s="34"/>
      <c r="G46" s="35">
        <f t="shared" si="1"/>
        <v>0</v>
      </c>
    </row>
    <row r="47" spans="1:8">
      <c r="A47" s="45"/>
      <c r="B47" s="45"/>
      <c r="C47" s="45"/>
      <c r="D47" s="46"/>
      <c r="E47" s="34"/>
      <c r="F47" s="34"/>
      <c r="G47" s="35">
        <f t="shared" si="1"/>
        <v>0</v>
      </c>
    </row>
    <row r="48" spans="1:8">
      <c r="A48" s="45"/>
      <c r="B48" s="45"/>
      <c r="C48" s="45"/>
      <c r="D48" s="46"/>
      <c r="E48" s="34"/>
      <c r="F48" s="34"/>
      <c r="G48" s="35">
        <f t="shared" si="1"/>
        <v>0</v>
      </c>
    </row>
    <row r="49" spans="1:7">
      <c r="A49" s="45"/>
      <c r="B49" s="45"/>
      <c r="C49" s="45"/>
      <c r="D49" s="46"/>
      <c r="E49" s="34"/>
      <c r="F49" s="34"/>
      <c r="G49" s="35">
        <f t="shared" si="1"/>
        <v>0</v>
      </c>
    </row>
    <row r="50" spans="1:7">
      <c r="A50" s="45"/>
      <c r="B50" s="45"/>
      <c r="C50" s="45"/>
      <c r="D50" s="46"/>
      <c r="E50" s="34"/>
      <c r="F50" s="34"/>
      <c r="G50" s="35">
        <f t="shared" si="1"/>
        <v>0</v>
      </c>
    </row>
    <row r="51" spans="1:7">
      <c r="A51" s="45"/>
      <c r="B51" s="45"/>
      <c r="C51" s="45"/>
      <c r="D51" s="46"/>
      <c r="E51" s="34"/>
      <c r="F51" s="34"/>
      <c r="G51" s="35">
        <f t="shared" si="1"/>
        <v>0</v>
      </c>
    </row>
    <row r="52" spans="1:7">
      <c r="A52" s="45"/>
      <c r="B52" s="45"/>
      <c r="C52" s="45"/>
      <c r="D52" s="46"/>
      <c r="E52" s="34"/>
      <c r="F52" s="34"/>
      <c r="G52" s="35">
        <f t="shared" si="1"/>
        <v>0</v>
      </c>
    </row>
    <row r="53" spans="1:7">
      <c r="A53" s="45"/>
      <c r="B53" s="45"/>
      <c r="C53" s="45"/>
      <c r="D53" s="46"/>
      <c r="E53" s="34"/>
      <c r="F53" s="34"/>
      <c r="G53" s="35">
        <f t="shared" si="1"/>
        <v>0</v>
      </c>
    </row>
    <row r="54" spans="1:7">
      <c r="A54" s="45"/>
      <c r="B54" s="45"/>
      <c r="C54" s="45"/>
      <c r="D54" s="46"/>
      <c r="E54" s="34"/>
      <c r="F54" s="34"/>
      <c r="G54" s="35">
        <f t="shared" si="1"/>
        <v>0</v>
      </c>
    </row>
    <row r="55" spans="1:7">
      <c r="A55" s="45"/>
      <c r="B55" s="45"/>
      <c r="C55" s="45"/>
      <c r="D55" s="46"/>
      <c r="E55" s="34"/>
      <c r="F55" s="34"/>
      <c r="G55" s="35">
        <f t="shared" si="1"/>
        <v>0</v>
      </c>
    </row>
    <row r="56" spans="1:7">
      <c r="A56" s="45"/>
      <c r="B56" s="45"/>
      <c r="C56" s="45"/>
      <c r="D56" s="46"/>
      <c r="E56" s="34"/>
      <c r="F56" s="34"/>
      <c r="G56" s="35">
        <f t="shared" si="1"/>
        <v>0</v>
      </c>
    </row>
    <row r="57" spans="1:7">
      <c r="A57" s="45"/>
      <c r="B57" s="45"/>
      <c r="C57" s="45"/>
      <c r="D57" s="46"/>
      <c r="E57" s="34"/>
      <c r="F57" s="34"/>
      <c r="G57" s="35">
        <f t="shared" si="1"/>
        <v>0</v>
      </c>
    </row>
    <row r="58" spans="1:7">
      <c r="A58" s="45"/>
      <c r="B58" s="45"/>
      <c r="C58" s="45"/>
      <c r="D58" s="46"/>
      <c r="E58" s="34"/>
      <c r="F58" s="34"/>
      <c r="G58" s="35">
        <f t="shared" si="1"/>
        <v>0</v>
      </c>
    </row>
    <row r="59" spans="1:7">
      <c r="A59" s="45"/>
      <c r="B59" s="45"/>
      <c r="C59" s="45"/>
      <c r="D59" s="46"/>
      <c r="E59" s="34"/>
      <c r="F59" s="34"/>
      <c r="G59" s="35">
        <f t="shared" si="1"/>
        <v>0</v>
      </c>
    </row>
    <row r="60" spans="1:7">
      <c r="A60" s="45"/>
      <c r="B60" s="45"/>
      <c r="C60" s="45"/>
      <c r="D60" s="46"/>
      <c r="E60" s="34"/>
      <c r="F60" s="34"/>
      <c r="G60" s="35">
        <f t="shared" si="1"/>
        <v>0</v>
      </c>
    </row>
    <row r="61" spans="1:7">
      <c r="A61" s="45"/>
      <c r="B61" s="45"/>
      <c r="C61" s="45"/>
      <c r="D61" s="46"/>
      <c r="E61" s="34"/>
      <c r="F61" s="34"/>
      <c r="G61" s="35">
        <f t="shared" si="1"/>
        <v>0</v>
      </c>
    </row>
    <row r="62" spans="1:7">
      <c r="A62" s="45"/>
      <c r="B62" s="45"/>
      <c r="C62" s="45"/>
      <c r="D62" s="46"/>
      <c r="E62" s="34"/>
      <c r="F62" s="34"/>
      <c r="G62" s="35">
        <f t="shared" si="1"/>
        <v>0</v>
      </c>
    </row>
    <row r="63" spans="1:7">
      <c r="A63" s="45"/>
      <c r="B63" s="45"/>
      <c r="C63" s="45"/>
      <c r="D63" s="46"/>
      <c r="E63" s="34"/>
      <c r="F63" s="34"/>
      <c r="G63" s="35">
        <f t="shared" si="1"/>
        <v>0</v>
      </c>
    </row>
    <row r="64" spans="1:7">
      <c r="A64" s="45"/>
      <c r="B64" s="45"/>
      <c r="C64" s="45"/>
      <c r="D64" s="46"/>
      <c r="E64" s="34"/>
      <c r="F64" s="34"/>
      <c r="G64" s="35">
        <f t="shared" si="1"/>
        <v>0</v>
      </c>
    </row>
    <row r="65" spans="1:7">
      <c r="A65" s="45"/>
      <c r="B65" s="45"/>
      <c r="C65" s="45"/>
      <c r="D65" s="46"/>
      <c r="E65" s="34"/>
      <c r="F65" s="34"/>
      <c r="G65" s="35">
        <f t="shared" si="1"/>
        <v>0</v>
      </c>
    </row>
    <row r="66" spans="1:7">
      <c r="A66" s="45"/>
      <c r="B66" s="45"/>
      <c r="C66" s="45"/>
      <c r="D66" s="46"/>
      <c r="E66" s="34"/>
      <c r="F66" s="34"/>
      <c r="G66" s="35">
        <f t="shared" si="1"/>
        <v>0</v>
      </c>
    </row>
    <row r="67" spans="1:7">
      <c r="A67" s="45"/>
      <c r="B67" s="45"/>
      <c r="C67" s="45"/>
      <c r="D67" s="46"/>
      <c r="E67" s="34"/>
      <c r="F67" s="34"/>
      <c r="G67" s="35">
        <f t="shared" si="1"/>
        <v>0</v>
      </c>
    </row>
    <row r="68" spans="1:7">
      <c r="A68" s="45"/>
      <c r="B68" s="45"/>
      <c r="C68" s="45"/>
      <c r="D68" s="46"/>
      <c r="E68" s="34"/>
      <c r="F68" s="34"/>
      <c r="G68" s="35">
        <f t="shared" si="1"/>
        <v>0</v>
      </c>
    </row>
    <row r="69" spans="1:7">
      <c r="A69" s="45"/>
      <c r="B69" s="45"/>
      <c r="C69" s="45"/>
      <c r="D69" s="46"/>
      <c r="E69" s="34"/>
      <c r="F69" s="34"/>
      <c r="G69" s="35">
        <f t="shared" si="1"/>
        <v>0</v>
      </c>
    </row>
    <row r="70" spans="1:7">
      <c r="A70" s="45"/>
      <c r="B70" s="45"/>
      <c r="C70" s="45"/>
      <c r="D70" s="46"/>
      <c r="E70" s="34"/>
      <c r="F70" s="34"/>
      <c r="G70" s="35">
        <f t="shared" si="1"/>
        <v>0</v>
      </c>
    </row>
    <row r="71" spans="1:7">
      <c r="A71" s="45"/>
      <c r="B71" s="45"/>
      <c r="C71" s="45"/>
      <c r="D71" s="46"/>
      <c r="E71" s="34"/>
      <c r="F71" s="34"/>
      <c r="G71" s="35">
        <f t="shared" si="1"/>
        <v>0</v>
      </c>
    </row>
    <row r="72" spans="1:7">
      <c r="A72" s="45"/>
      <c r="B72" s="45"/>
      <c r="C72" s="45"/>
      <c r="D72" s="46"/>
      <c r="E72" s="34"/>
      <c r="F72" s="34"/>
      <c r="G72" s="35">
        <f t="shared" si="1"/>
        <v>0</v>
      </c>
    </row>
    <row r="73" spans="1:7">
      <c r="A73" s="45"/>
      <c r="B73" s="45"/>
      <c r="C73" s="45"/>
      <c r="D73" s="46"/>
      <c r="E73" s="34"/>
      <c r="F73" s="34"/>
      <c r="G73" s="35">
        <f t="shared" si="1"/>
        <v>0</v>
      </c>
    </row>
    <row r="74" spans="1:7">
      <c r="A74" s="45"/>
      <c r="B74" s="45"/>
      <c r="C74" s="45"/>
      <c r="D74" s="46"/>
      <c r="E74" s="34"/>
      <c r="F74" s="34"/>
      <c r="G74" s="35">
        <f t="shared" si="1"/>
        <v>0</v>
      </c>
    </row>
    <row r="75" spans="1:7">
      <c r="A75" s="45"/>
      <c r="B75" s="45"/>
      <c r="C75" s="45"/>
      <c r="D75" s="46"/>
      <c r="E75" s="34"/>
      <c r="F75" s="34"/>
      <c r="G75" s="35">
        <f t="shared" si="1"/>
        <v>0</v>
      </c>
    </row>
    <row r="76" spans="1:7">
      <c r="A76" s="45"/>
      <c r="B76" s="45"/>
      <c r="C76" s="45"/>
      <c r="D76" s="46"/>
      <c r="E76" s="34"/>
      <c r="F76" s="34"/>
      <c r="G76" s="35">
        <f t="shared" si="1"/>
        <v>0</v>
      </c>
    </row>
    <row r="77" spans="1:7">
      <c r="A77" s="45"/>
      <c r="B77" s="45"/>
      <c r="C77" s="45"/>
      <c r="D77" s="46"/>
      <c r="E77" s="34"/>
      <c r="F77" s="34"/>
      <c r="G77" s="35">
        <f t="shared" si="1"/>
        <v>0</v>
      </c>
    </row>
    <row r="78" spans="1:7">
      <c r="A78" s="45"/>
      <c r="B78" s="45"/>
      <c r="C78" s="45"/>
      <c r="D78" s="46"/>
      <c r="E78" s="34"/>
      <c r="F78" s="34"/>
      <c r="G78" s="35">
        <f t="shared" si="1"/>
        <v>0</v>
      </c>
    </row>
    <row r="79" spans="1:7">
      <c r="A79" s="45"/>
      <c r="B79" s="45"/>
      <c r="C79" s="45"/>
      <c r="D79" s="46"/>
      <c r="E79" s="34"/>
      <c r="F79" s="34"/>
      <c r="G79" s="35">
        <f t="shared" si="1"/>
        <v>0</v>
      </c>
    </row>
    <row r="80" spans="1:7">
      <c r="A80" s="45"/>
      <c r="B80" s="45"/>
      <c r="C80" s="45"/>
      <c r="D80" s="46"/>
      <c r="E80" s="34"/>
      <c r="F80" s="34"/>
      <c r="G80" s="35">
        <f t="shared" ref="G80:G94" si="2">E80+F80</f>
        <v>0</v>
      </c>
    </row>
    <row r="81" spans="1:7">
      <c r="A81" s="45"/>
      <c r="B81" s="45"/>
      <c r="C81" s="45"/>
      <c r="D81" s="46"/>
      <c r="E81" s="34"/>
      <c r="F81" s="34"/>
      <c r="G81" s="35">
        <f t="shared" si="2"/>
        <v>0</v>
      </c>
    </row>
    <row r="82" spans="1:7">
      <c r="A82" s="45"/>
      <c r="B82" s="45"/>
      <c r="C82" s="45"/>
      <c r="D82" s="46"/>
      <c r="E82" s="34"/>
      <c r="F82" s="34"/>
      <c r="G82" s="35">
        <f t="shared" si="2"/>
        <v>0</v>
      </c>
    </row>
    <row r="83" spans="1:7">
      <c r="A83" s="45"/>
      <c r="B83" s="45"/>
      <c r="C83" s="45"/>
      <c r="D83" s="46"/>
      <c r="E83" s="34"/>
      <c r="F83" s="34"/>
      <c r="G83" s="35">
        <f t="shared" si="2"/>
        <v>0</v>
      </c>
    </row>
    <row r="84" spans="1:7">
      <c r="A84" s="45"/>
      <c r="B84" s="45"/>
      <c r="C84" s="45"/>
      <c r="D84" s="46"/>
      <c r="E84" s="34"/>
      <c r="F84" s="34"/>
      <c r="G84" s="35">
        <f t="shared" si="2"/>
        <v>0</v>
      </c>
    </row>
    <row r="85" spans="1:7">
      <c r="A85" s="45"/>
      <c r="B85" s="45"/>
      <c r="C85" s="45"/>
      <c r="D85" s="46"/>
      <c r="E85" s="34"/>
      <c r="F85" s="34"/>
      <c r="G85" s="35">
        <f t="shared" si="2"/>
        <v>0</v>
      </c>
    </row>
    <row r="86" spans="1:7">
      <c r="A86" s="45"/>
      <c r="B86" s="45"/>
      <c r="C86" s="45"/>
      <c r="D86" s="46"/>
      <c r="E86" s="34"/>
      <c r="F86" s="34"/>
      <c r="G86" s="35">
        <f t="shared" si="2"/>
        <v>0</v>
      </c>
    </row>
    <row r="87" spans="1:7">
      <c r="A87" s="45"/>
      <c r="B87" s="45"/>
      <c r="C87" s="45"/>
      <c r="D87" s="46"/>
      <c r="E87" s="34"/>
      <c r="F87" s="34"/>
      <c r="G87" s="35">
        <f t="shared" si="2"/>
        <v>0</v>
      </c>
    </row>
    <row r="88" spans="1:7">
      <c r="A88" s="45"/>
      <c r="B88" s="45"/>
      <c r="C88" s="45"/>
      <c r="D88" s="46"/>
      <c r="E88" s="34"/>
      <c r="F88" s="34"/>
      <c r="G88" s="35">
        <f t="shared" si="2"/>
        <v>0</v>
      </c>
    </row>
    <row r="89" spans="1:7">
      <c r="A89" s="45"/>
      <c r="B89" s="45"/>
      <c r="C89" s="45"/>
      <c r="D89" s="46"/>
      <c r="E89" s="34"/>
      <c r="F89" s="34"/>
      <c r="G89" s="35">
        <f t="shared" si="2"/>
        <v>0</v>
      </c>
    </row>
    <row r="90" spans="1:7">
      <c r="A90" s="45"/>
      <c r="B90" s="45"/>
      <c r="C90" s="45"/>
      <c r="D90" s="46"/>
      <c r="E90" s="34"/>
      <c r="F90" s="34"/>
      <c r="G90" s="35">
        <f t="shared" si="2"/>
        <v>0</v>
      </c>
    </row>
    <row r="91" spans="1:7">
      <c r="A91" s="45"/>
      <c r="B91" s="45"/>
      <c r="C91" s="45"/>
      <c r="D91" s="46"/>
      <c r="E91" s="34"/>
      <c r="F91" s="34"/>
      <c r="G91" s="35">
        <f t="shared" si="2"/>
        <v>0</v>
      </c>
    </row>
    <row r="92" spans="1:7">
      <c r="A92" s="45"/>
      <c r="B92" s="45"/>
      <c r="C92" s="45"/>
      <c r="D92" s="46"/>
      <c r="E92" s="34"/>
      <c r="F92" s="34"/>
      <c r="G92" s="35">
        <f t="shared" si="2"/>
        <v>0</v>
      </c>
    </row>
    <row r="93" spans="1:7">
      <c r="A93" s="45"/>
      <c r="B93" s="45"/>
      <c r="C93" s="45"/>
      <c r="D93" s="46"/>
      <c r="E93" s="34"/>
      <c r="F93" s="34"/>
      <c r="G93" s="35">
        <f t="shared" si="2"/>
        <v>0</v>
      </c>
    </row>
    <row r="94" spans="1:7">
      <c r="A94" s="45"/>
      <c r="B94" s="45"/>
      <c r="C94" s="45"/>
      <c r="D94" s="46"/>
      <c r="E94" s="34"/>
      <c r="F94" s="34"/>
      <c r="G94" s="35">
        <f t="shared" si="2"/>
        <v>0</v>
      </c>
    </row>
    <row r="95" spans="1:7">
      <c r="A95" s="45"/>
      <c r="B95" s="45"/>
      <c r="C95" s="45"/>
      <c r="D95" s="46"/>
      <c r="E95" s="34"/>
      <c r="F95" s="34"/>
      <c r="G95" s="35">
        <f>E95+F95</f>
        <v>0</v>
      </c>
    </row>
    <row r="96" spans="1:7" ht="6" customHeight="1">
      <c r="D96" s="21"/>
      <c r="E96" s="48"/>
      <c r="F96" s="48"/>
      <c r="G96" s="49"/>
    </row>
    <row r="97" spans="1:7" ht="18" customHeight="1">
      <c r="D97" s="50" t="s">
        <v>287</v>
      </c>
      <c r="E97" s="51">
        <f>SUM(E32:E95)</f>
        <v>0</v>
      </c>
      <c r="F97" s="51">
        <f>SUM(F32:F95)</f>
        <v>0</v>
      </c>
      <c r="G97" s="51">
        <f>SUM(G32:G95)</f>
        <v>0</v>
      </c>
    </row>
    <row r="98" spans="1:7" ht="12.75" customHeight="1">
      <c r="C98" s="648" t="s">
        <v>291</v>
      </c>
      <c r="D98" s="21"/>
      <c r="E98" s="21"/>
      <c r="F98" s="21"/>
      <c r="G98" s="20"/>
    </row>
    <row r="99" spans="1:7">
      <c r="A99" s="646" t="s">
        <v>292</v>
      </c>
      <c r="C99" s="648"/>
      <c r="D99" s="21"/>
      <c r="E99" s="21"/>
      <c r="F99" s="21"/>
      <c r="G99" s="20"/>
    </row>
    <row r="100" spans="1:7">
      <c r="A100" s="647"/>
      <c r="C100" s="648"/>
      <c r="D100" s="21"/>
      <c r="E100" s="21"/>
      <c r="F100" s="21"/>
      <c r="G100" s="20"/>
    </row>
    <row r="101" spans="1:7">
      <c r="D101" s="21"/>
      <c r="E101" s="21"/>
      <c r="F101" s="21"/>
      <c r="G101" s="20"/>
    </row>
    <row r="102" spans="1:7">
      <c r="D102" s="21"/>
      <c r="E102" s="21"/>
      <c r="F102" s="21"/>
      <c r="G102" s="20"/>
    </row>
    <row r="103" spans="1:7">
      <c r="D103" s="21"/>
      <c r="E103" s="21"/>
      <c r="F103" s="21"/>
      <c r="G103" s="20"/>
    </row>
    <row r="104" spans="1:7">
      <c r="D104" s="21"/>
      <c r="E104" s="21"/>
      <c r="F104" s="21"/>
      <c r="G104" s="20"/>
    </row>
    <row r="105" spans="1:7">
      <c r="D105" s="21"/>
      <c r="E105" s="21"/>
      <c r="F105" s="21"/>
      <c r="G105" s="20"/>
    </row>
    <row r="106" spans="1:7" ht="12.75" customHeight="1">
      <c r="D106" s="21"/>
      <c r="E106" s="21"/>
      <c r="F106" s="21"/>
      <c r="G106" s="20"/>
    </row>
    <row r="107" spans="1:7" ht="63" customHeight="1">
      <c r="A107" s="637" t="s">
        <v>293</v>
      </c>
      <c r="B107" s="637"/>
      <c r="C107" s="637"/>
      <c r="D107" s="637"/>
      <c r="E107" s="637"/>
      <c r="F107" s="637"/>
      <c r="G107" s="637"/>
    </row>
    <row r="108" spans="1:7">
      <c r="E108" s="21"/>
      <c r="F108" s="21"/>
      <c r="G108" s="20"/>
    </row>
    <row r="109" spans="1:7">
      <c r="E109" s="21"/>
      <c r="F109" s="21"/>
      <c r="G109" s="20"/>
    </row>
    <row r="110" spans="1:7">
      <c r="E110" s="21"/>
      <c r="F110" s="21"/>
      <c r="G110" s="20"/>
    </row>
    <row r="111" spans="1:7">
      <c r="E111" s="21"/>
      <c r="F111" s="21"/>
      <c r="G111" s="20"/>
    </row>
    <row r="112" spans="1:7">
      <c r="E112" s="21"/>
      <c r="F112" s="21"/>
      <c r="G112" s="20"/>
    </row>
    <row r="113" spans="4:7">
      <c r="E113" s="21"/>
      <c r="F113" s="21"/>
      <c r="G113" s="20"/>
    </row>
    <row r="114" spans="4:7">
      <c r="E114" s="21"/>
      <c r="F114" s="21"/>
      <c r="G114" s="20"/>
    </row>
    <row r="115" spans="4:7">
      <c r="E115" s="21"/>
      <c r="F115" s="21"/>
      <c r="G115" s="20"/>
    </row>
    <row r="116" spans="4:7">
      <c r="E116" s="21"/>
      <c r="F116" s="21"/>
      <c r="G116" s="20"/>
    </row>
    <row r="117" spans="4:7">
      <c r="E117" s="21"/>
      <c r="F117" s="21"/>
      <c r="G117" s="20"/>
    </row>
    <row r="118" spans="4:7">
      <c r="E118" s="21"/>
      <c r="F118" s="21"/>
      <c r="G118" s="20"/>
    </row>
    <row r="119" spans="4:7">
      <c r="E119" s="21"/>
      <c r="F119" s="21"/>
      <c r="G119" s="20"/>
    </row>
    <row r="120" spans="4:7">
      <c r="E120" s="21"/>
      <c r="F120" s="21"/>
      <c r="G120" s="20"/>
    </row>
    <row r="121" spans="4:7">
      <c r="E121" s="21"/>
      <c r="F121" s="21"/>
      <c r="G121" s="20"/>
    </row>
    <row r="122" spans="4:7">
      <c r="D122" s="21"/>
      <c r="E122" s="21"/>
      <c r="F122" s="21"/>
      <c r="G122" s="20"/>
    </row>
    <row r="123" spans="4:7">
      <c r="D123" s="21"/>
      <c r="E123" s="21"/>
      <c r="F123" s="21"/>
      <c r="G123" s="20"/>
    </row>
    <row r="124" spans="4:7">
      <c r="D124" s="21"/>
      <c r="E124" s="21"/>
      <c r="F124" s="21"/>
      <c r="G124" s="20"/>
    </row>
    <row r="125" spans="4:7">
      <c r="D125" s="21"/>
      <c r="E125" s="21"/>
      <c r="F125" s="21"/>
      <c r="G125" s="20"/>
    </row>
    <row r="126" spans="4:7">
      <c r="D126" s="21"/>
      <c r="E126" s="21"/>
      <c r="F126" s="21"/>
      <c r="G126" s="20"/>
    </row>
    <row r="127" spans="4:7">
      <c r="D127" s="21"/>
      <c r="E127" s="21"/>
      <c r="F127" s="21"/>
      <c r="G127" s="20"/>
    </row>
    <row r="128" spans="4:7">
      <c r="D128" s="21"/>
      <c r="E128" s="21"/>
      <c r="F128" s="21"/>
      <c r="G128" s="20"/>
    </row>
    <row r="129" spans="4:7">
      <c r="D129" s="21"/>
      <c r="E129" s="21"/>
      <c r="F129" s="21"/>
      <c r="G129" s="20"/>
    </row>
    <row r="130" spans="4:7">
      <c r="D130" s="21"/>
      <c r="E130" s="21"/>
      <c r="F130" s="21"/>
      <c r="G130" s="20"/>
    </row>
    <row r="131" spans="4:7">
      <c r="D131" s="21"/>
      <c r="E131" s="21"/>
      <c r="F131" s="21"/>
      <c r="G131" s="20"/>
    </row>
    <row r="132" spans="4:7">
      <c r="D132" s="21"/>
      <c r="E132" s="21"/>
      <c r="F132" s="21"/>
      <c r="G132" s="20"/>
    </row>
    <row r="133" spans="4:7">
      <c r="D133" s="21"/>
      <c r="E133" s="21"/>
      <c r="F133" s="21"/>
      <c r="G133" s="20"/>
    </row>
    <row r="134" spans="4:7">
      <c r="D134" s="21"/>
      <c r="E134" s="21"/>
      <c r="F134" s="21"/>
      <c r="G134" s="20"/>
    </row>
    <row r="135" spans="4:7">
      <c r="D135" s="21"/>
      <c r="E135" s="21"/>
      <c r="F135" s="21"/>
      <c r="G135" s="20"/>
    </row>
    <row r="136" spans="4:7">
      <c r="D136" s="21"/>
      <c r="E136" s="21"/>
      <c r="F136" s="21"/>
      <c r="G136" s="20"/>
    </row>
    <row r="137" spans="4:7">
      <c r="D137" s="21"/>
      <c r="E137" s="21"/>
      <c r="F137" s="21"/>
      <c r="G137" s="20"/>
    </row>
    <row r="138" spans="4:7">
      <c r="D138" s="21"/>
      <c r="E138" s="21"/>
      <c r="F138" s="21"/>
      <c r="G138" s="20"/>
    </row>
    <row r="139" spans="4:7">
      <c r="D139" s="21"/>
      <c r="E139" s="21"/>
      <c r="F139" s="21"/>
      <c r="G139" s="20"/>
    </row>
    <row r="140" spans="4:7">
      <c r="D140" s="21"/>
      <c r="E140" s="21"/>
      <c r="F140" s="21"/>
      <c r="G140" s="20"/>
    </row>
    <row r="141" spans="4:7">
      <c r="D141" s="21"/>
      <c r="E141" s="21"/>
      <c r="F141" s="21"/>
      <c r="G141" s="20"/>
    </row>
    <row r="142" spans="4:7">
      <c r="D142" s="21"/>
      <c r="E142" s="21"/>
      <c r="F142" s="21"/>
      <c r="G142" s="20"/>
    </row>
    <row r="143" spans="4:7">
      <c r="D143" s="21"/>
      <c r="E143" s="21"/>
      <c r="F143" s="21"/>
      <c r="G143" s="20"/>
    </row>
    <row r="144" spans="4:7">
      <c r="D144" s="21"/>
      <c r="E144" s="21"/>
      <c r="F144" s="21"/>
      <c r="G144" s="20"/>
    </row>
    <row r="145" spans="4:7">
      <c r="D145" s="21"/>
      <c r="E145" s="21"/>
      <c r="F145" s="21"/>
      <c r="G145" s="20"/>
    </row>
    <row r="146" spans="4:7">
      <c r="D146" s="21"/>
      <c r="E146" s="21"/>
      <c r="F146" s="21"/>
      <c r="G146" s="20"/>
    </row>
    <row r="147" spans="4:7">
      <c r="D147" s="21"/>
      <c r="E147" s="21"/>
      <c r="F147" s="21"/>
      <c r="G147" s="20"/>
    </row>
    <row r="148" spans="4:7">
      <c r="D148" s="21"/>
      <c r="E148" s="21"/>
      <c r="F148" s="21"/>
      <c r="G148" s="20"/>
    </row>
    <row r="149" spans="4:7">
      <c r="D149" s="21"/>
      <c r="E149" s="21"/>
      <c r="F149" s="21"/>
      <c r="G149" s="20"/>
    </row>
    <row r="150" spans="4:7">
      <c r="D150" s="21"/>
      <c r="E150" s="21"/>
      <c r="F150" s="21"/>
      <c r="G150" s="20"/>
    </row>
    <row r="151" spans="4:7">
      <c r="D151" s="21"/>
      <c r="E151" s="21"/>
      <c r="F151" s="21"/>
      <c r="G151" s="20"/>
    </row>
    <row r="152" spans="4:7">
      <c r="D152" s="21"/>
      <c r="E152" s="21"/>
      <c r="F152" s="21"/>
      <c r="G152" s="20"/>
    </row>
    <row r="153" spans="4:7">
      <c r="D153" s="21"/>
      <c r="E153" s="21"/>
      <c r="F153" s="21"/>
      <c r="G153" s="20"/>
    </row>
    <row r="154" spans="4:7">
      <c r="D154" s="21"/>
      <c r="E154" s="21"/>
      <c r="F154" s="21"/>
      <c r="G154" s="20"/>
    </row>
    <row r="155" spans="4:7">
      <c r="D155" s="21"/>
      <c r="E155" s="21"/>
      <c r="F155" s="21"/>
      <c r="G155" s="20"/>
    </row>
    <row r="156" spans="4:7">
      <c r="D156" s="21"/>
      <c r="E156" s="21"/>
      <c r="F156" s="21"/>
      <c r="G156" s="20"/>
    </row>
    <row r="157" spans="4:7">
      <c r="D157" s="21"/>
      <c r="E157" s="21"/>
      <c r="F157" s="21"/>
      <c r="G157" s="20"/>
    </row>
    <row r="158" spans="4:7">
      <c r="D158" s="21"/>
      <c r="E158" s="21"/>
      <c r="F158" s="21"/>
      <c r="G158" s="20"/>
    </row>
    <row r="159" spans="4:7">
      <c r="D159" s="21"/>
      <c r="E159" s="21"/>
      <c r="F159" s="21"/>
      <c r="G159" s="20"/>
    </row>
    <row r="160" spans="4:7">
      <c r="D160" s="21"/>
      <c r="E160" s="21"/>
      <c r="F160" s="21"/>
      <c r="G160" s="20"/>
    </row>
    <row r="161" spans="4:7">
      <c r="D161" s="21"/>
      <c r="E161" s="21"/>
      <c r="F161" s="21"/>
      <c r="G161" s="20"/>
    </row>
    <row r="162" spans="4:7">
      <c r="D162" s="21"/>
      <c r="E162" s="21"/>
      <c r="F162" s="21"/>
      <c r="G162" s="20"/>
    </row>
    <row r="163" spans="4:7">
      <c r="D163" s="21"/>
      <c r="E163" s="21"/>
      <c r="F163" s="21"/>
      <c r="G163" s="20"/>
    </row>
    <row r="164" spans="4:7">
      <c r="D164" s="21"/>
      <c r="E164" s="21"/>
      <c r="F164" s="21"/>
      <c r="G164" s="20"/>
    </row>
    <row r="165" spans="4:7">
      <c r="D165" s="21"/>
      <c r="E165" s="21"/>
      <c r="F165" s="21"/>
      <c r="G165" s="20"/>
    </row>
    <row r="166" spans="4:7">
      <c r="D166" s="21"/>
      <c r="E166" s="21"/>
      <c r="F166" s="21"/>
      <c r="G166" s="20"/>
    </row>
    <row r="167" spans="4:7">
      <c r="D167" s="21"/>
      <c r="E167" s="21"/>
      <c r="F167" s="21"/>
      <c r="G167" s="20"/>
    </row>
    <row r="168" spans="4:7">
      <c r="D168" s="21"/>
      <c r="E168" s="21"/>
      <c r="F168" s="21"/>
      <c r="G168" s="20"/>
    </row>
    <row r="169" spans="4:7">
      <c r="D169" s="21"/>
      <c r="E169" s="21"/>
      <c r="F169" s="21"/>
      <c r="G169" s="20"/>
    </row>
    <row r="170" spans="4:7">
      <c r="D170" s="21"/>
      <c r="E170" s="21"/>
      <c r="F170" s="21"/>
      <c r="G170" s="20"/>
    </row>
    <row r="171" spans="4:7">
      <c r="D171" s="21"/>
      <c r="E171" s="21"/>
      <c r="F171" s="21"/>
      <c r="G171" s="20"/>
    </row>
    <row r="172" spans="4:7">
      <c r="D172" s="21"/>
      <c r="E172" s="21"/>
      <c r="F172" s="21"/>
      <c r="G172" s="20"/>
    </row>
    <row r="173" spans="4:7">
      <c r="D173" s="21"/>
      <c r="E173" s="21"/>
      <c r="F173" s="21"/>
      <c r="G173" s="20"/>
    </row>
    <row r="174" spans="4:7">
      <c r="D174" s="21"/>
      <c r="E174" s="21"/>
      <c r="F174" s="21"/>
      <c r="G174" s="20"/>
    </row>
    <row r="175" spans="4:7">
      <c r="D175" s="21"/>
      <c r="E175" s="21"/>
      <c r="F175" s="21"/>
      <c r="G175" s="20"/>
    </row>
    <row r="176" spans="4:7">
      <c r="D176" s="21"/>
      <c r="E176" s="21"/>
      <c r="F176" s="21"/>
      <c r="G176" s="20"/>
    </row>
    <row r="177" spans="4:7">
      <c r="D177" s="21"/>
      <c r="E177" s="21"/>
      <c r="F177" s="21"/>
      <c r="G177" s="20"/>
    </row>
    <row r="178" spans="4:7">
      <c r="D178" s="21"/>
      <c r="E178" s="21"/>
      <c r="F178" s="21"/>
      <c r="G178" s="20"/>
    </row>
    <row r="179" spans="4:7">
      <c r="D179" s="21"/>
      <c r="E179" s="21"/>
      <c r="F179" s="21"/>
      <c r="G179" s="20"/>
    </row>
    <row r="180" spans="4:7">
      <c r="D180" s="21"/>
      <c r="E180" s="21"/>
      <c r="F180" s="21"/>
      <c r="G180" s="20"/>
    </row>
    <row r="181" spans="4:7">
      <c r="D181" s="21"/>
      <c r="E181" s="21"/>
      <c r="F181" s="21"/>
      <c r="G181" s="20"/>
    </row>
    <row r="182" spans="4:7">
      <c r="D182" s="21"/>
      <c r="E182" s="21"/>
      <c r="F182" s="21"/>
      <c r="G182" s="20"/>
    </row>
    <row r="183" spans="4:7">
      <c r="D183" s="21"/>
      <c r="E183" s="21"/>
      <c r="F183" s="21"/>
      <c r="G183" s="20"/>
    </row>
    <row r="184" spans="4:7">
      <c r="D184" s="21"/>
      <c r="E184" s="21"/>
      <c r="F184" s="21"/>
      <c r="G184" s="20"/>
    </row>
    <row r="185" spans="4:7">
      <c r="D185" s="21"/>
      <c r="E185" s="21"/>
      <c r="F185" s="21"/>
      <c r="G185" s="20"/>
    </row>
    <row r="186" spans="4:7">
      <c r="D186" s="21"/>
      <c r="E186" s="21"/>
      <c r="F186" s="21"/>
      <c r="G186" s="20"/>
    </row>
    <row r="187" spans="4:7">
      <c r="D187" s="21"/>
      <c r="E187" s="21"/>
      <c r="F187" s="21"/>
      <c r="G187" s="20"/>
    </row>
    <row r="188" spans="4:7">
      <c r="D188" s="21"/>
      <c r="E188" s="21"/>
      <c r="F188" s="21"/>
      <c r="G188" s="20"/>
    </row>
    <row r="189" spans="4:7">
      <c r="D189" s="21"/>
      <c r="E189" s="21"/>
      <c r="F189" s="21"/>
      <c r="G189" s="20"/>
    </row>
    <row r="190" spans="4:7">
      <c r="D190" s="21"/>
      <c r="E190" s="21"/>
      <c r="F190" s="21"/>
      <c r="G190" s="20"/>
    </row>
    <row r="191" spans="4:7">
      <c r="D191" s="21"/>
      <c r="E191" s="21"/>
      <c r="F191" s="21"/>
      <c r="G191" s="20"/>
    </row>
    <row r="192" spans="4:7">
      <c r="D192" s="21"/>
      <c r="E192" s="21"/>
      <c r="F192" s="21"/>
      <c r="G192" s="20"/>
    </row>
    <row r="193" spans="4:7">
      <c r="D193" s="21"/>
      <c r="E193" s="21"/>
      <c r="F193" s="21"/>
      <c r="G193" s="20"/>
    </row>
    <row r="194" spans="4:7">
      <c r="D194" s="21"/>
      <c r="E194" s="21"/>
      <c r="F194" s="21"/>
      <c r="G194" s="20"/>
    </row>
    <row r="195" spans="4:7">
      <c r="D195" s="21"/>
      <c r="E195" s="21"/>
      <c r="F195" s="21"/>
      <c r="G195" s="20"/>
    </row>
    <row r="196" spans="4:7">
      <c r="D196" s="21"/>
      <c r="E196" s="21"/>
      <c r="F196" s="21"/>
      <c r="G196" s="20"/>
    </row>
    <row r="197" spans="4:7">
      <c r="D197" s="21"/>
      <c r="E197" s="21"/>
      <c r="F197" s="21"/>
      <c r="G197" s="20"/>
    </row>
    <row r="198" spans="4:7">
      <c r="D198" s="21"/>
      <c r="E198" s="21"/>
      <c r="F198" s="21"/>
      <c r="G198" s="20"/>
    </row>
    <row r="199" spans="4:7">
      <c r="D199" s="21"/>
      <c r="E199" s="21"/>
      <c r="F199" s="21"/>
      <c r="G199" s="20"/>
    </row>
    <row r="200" spans="4:7">
      <c r="D200" s="21"/>
      <c r="E200" s="21"/>
      <c r="F200" s="21"/>
      <c r="G200" s="20"/>
    </row>
    <row r="201" spans="4:7">
      <c r="D201" s="21"/>
      <c r="E201" s="21"/>
      <c r="F201" s="21"/>
      <c r="G201" s="20"/>
    </row>
    <row r="202" spans="4:7">
      <c r="D202" s="21"/>
      <c r="E202" s="21"/>
      <c r="F202" s="21"/>
      <c r="G202" s="20"/>
    </row>
    <row r="203" spans="4:7">
      <c r="D203" s="21"/>
      <c r="E203" s="21"/>
      <c r="F203" s="21"/>
      <c r="G203" s="20"/>
    </row>
    <row r="204" spans="4:7">
      <c r="D204" s="21"/>
      <c r="E204" s="21"/>
      <c r="F204" s="21"/>
      <c r="G204" s="20"/>
    </row>
    <row r="205" spans="4:7">
      <c r="D205" s="21"/>
      <c r="E205" s="21"/>
      <c r="F205" s="21"/>
      <c r="G205" s="20"/>
    </row>
    <row r="206" spans="4:7">
      <c r="D206" s="21"/>
      <c r="E206" s="21"/>
      <c r="F206" s="21"/>
      <c r="G206" s="20"/>
    </row>
    <row r="207" spans="4:7">
      <c r="D207" s="21"/>
      <c r="E207" s="21"/>
      <c r="F207" s="21"/>
      <c r="G207" s="20"/>
    </row>
    <row r="208" spans="4:7">
      <c r="D208" s="21"/>
      <c r="E208" s="21"/>
      <c r="F208" s="21"/>
      <c r="G208" s="20"/>
    </row>
    <row r="209" spans="4:7">
      <c r="D209" s="21"/>
      <c r="E209" s="21"/>
      <c r="F209" s="21"/>
      <c r="G209" s="20"/>
    </row>
    <row r="210" spans="4:7">
      <c r="D210" s="21"/>
      <c r="E210" s="21"/>
      <c r="F210" s="21"/>
      <c r="G210" s="20"/>
    </row>
    <row r="211" spans="4:7">
      <c r="D211" s="21"/>
      <c r="E211" s="21"/>
      <c r="F211" s="21"/>
      <c r="G211" s="20"/>
    </row>
    <row r="212" spans="4:7">
      <c r="D212" s="21"/>
      <c r="E212" s="21"/>
      <c r="F212" s="21"/>
      <c r="G212" s="20"/>
    </row>
    <row r="213" spans="4:7">
      <c r="D213" s="21"/>
      <c r="E213" s="21"/>
      <c r="F213" s="21"/>
      <c r="G213" s="20"/>
    </row>
    <row r="214" spans="4:7">
      <c r="D214" s="21"/>
      <c r="E214" s="21"/>
      <c r="F214" s="21"/>
      <c r="G214" s="20"/>
    </row>
    <row r="215" spans="4:7">
      <c r="D215" s="21"/>
      <c r="E215" s="21"/>
      <c r="F215" s="21"/>
      <c r="G215" s="20"/>
    </row>
    <row r="216" spans="4:7">
      <c r="D216" s="21"/>
      <c r="E216" s="21"/>
      <c r="F216" s="21"/>
      <c r="G216" s="20"/>
    </row>
    <row r="217" spans="4:7">
      <c r="D217" s="21"/>
      <c r="E217" s="21"/>
      <c r="F217" s="21"/>
      <c r="G217" s="20"/>
    </row>
    <row r="218" spans="4:7">
      <c r="D218" s="21"/>
      <c r="E218" s="21"/>
      <c r="F218" s="21"/>
      <c r="G218" s="20"/>
    </row>
    <row r="219" spans="4:7">
      <c r="D219" s="21"/>
      <c r="E219" s="21"/>
      <c r="F219" s="21"/>
      <c r="G219" s="20"/>
    </row>
    <row r="220" spans="4:7">
      <c r="D220" s="21"/>
      <c r="E220" s="21"/>
      <c r="F220" s="21"/>
      <c r="G220" s="20"/>
    </row>
    <row r="221" spans="4:7">
      <c r="D221" s="21"/>
      <c r="E221" s="21"/>
      <c r="F221" s="21"/>
      <c r="G221" s="20"/>
    </row>
    <row r="222" spans="4:7">
      <c r="D222" s="21"/>
      <c r="E222" s="21"/>
      <c r="F222" s="21"/>
      <c r="G222" s="20"/>
    </row>
    <row r="223" spans="4:7">
      <c r="D223" s="21"/>
      <c r="E223" s="21"/>
      <c r="F223" s="21"/>
      <c r="G223" s="20"/>
    </row>
    <row r="224" spans="4:7">
      <c r="D224" s="21"/>
      <c r="E224" s="21"/>
      <c r="F224" s="21"/>
      <c r="G224" s="20"/>
    </row>
    <row r="225" spans="4:7">
      <c r="D225" s="21"/>
      <c r="E225" s="21"/>
      <c r="F225" s="21"/>
      <c r="G225" s="20"/>
    </row>
    <row r="226" spans="4:7">
      <c r="D226" s="21"/>
      <c r="E226" s="21"/>
      <c r="F226" s="21"/>
      <c r="G226" s="20"/>
    </row>
    <row r="227" spans="4:7">
      <c r="D227" s="21"/>
      <c r="E227" s="21"/>
      <c r="F227" s="21"/>
      <c r="G227" s="20"/>
    </row>
    <row r="228" spans="4:7">
      <c r="D228" s="21"/>
      <c r="E228" s="21"/>
      <c r="F228" s="21"/>
      <c r="G228" s="20"/>
    </row>
    <row r="229" spans="4:7">
      <c r="D229" s="21"/>
      <c r="E229" s="21"/>
      <c r="F229" s="21"/>
      <c r="G229" s="20"/>
    </row>
    <row r="230" spans="4:7">
      <c r="D230" s="21"/>
      <c r="E230" s="21"/>
      <c r="F230" s="21"/>
      <c r="G230" s="20"/>
    </row>
    <row r="231" spans="4:7">
      <c r="D231" s="21"/>
      <c r="E231" s="21"/>
      <c r="F231" s="21"/>
      <c r="G231" s="20"/>
    </row>
    <row r="232" spans="4:7">
      <c r="D232" s="21"/>
      <c r="E232" s="21"/>
      <c r="F232" s="21"/>
      <c r="G232" s="20"/>
    </row>
    <row r="233" spans="4:7">
      <c r="D233" s="21"/>
      <c r="E233" s="21"/>
      <c r="F233" s="21"/>
      <c r="G233" s="20"/>
    </row>
    <row r="234" spans="4:7">
      <c r="D234" s="21"/>
      <c r="E234" s="21"/>
      <c r="F234" s="21"/>
      <c r="G234" s="20"/>
    </row>
    <row r="235" spans="4:7">
      <c r="D235" s="21"/>
      <c r="E235" s="21"/>
      <c r="F235" s="21"/>
      <c r="G235" s="20"/>
    </row>
    <row r="236" spans="4:7">
      <c r="D236" s="21"/>
      <c r="E236" s="21"/>
      <c r="F236" s="21"/>
      <c r="G236" s="20"/>
    </row>
    <row r="237" spans="4:7">
      <c r="D237" s="21"/>
      <c r="E237" s="21"/>
      <c r="F237" s="21"/>
      <c r="G237" s="20"/>
    </row>
    <row r="238" spans="4:7">
      <c r="D238" s="21"/>
      <c r="E238" s="21"/>
      <c r="F238" s="21"/>
      <c r="G238" s="20"/>
    </row>
    <row r="239" spans="4:7">
      <c r="D239" s="21"/>
      <c r="E239" s="21"/>
      <c r="F239" s="21"/>
      <c r="G239" s="20"/>
    </row>
    <row r="240" spans="4:7">
      <c r="D240" s="21"/>
      <c r="E240" s="21"/>
      <c r="F240" s="21"/>
      <c r="G240" s="20"/>
    </row>
    <row r="241" spans="4:7">
      <c r="D241" s="21"/>
      <c r="E241" s="21"/>
      <c r="F241" s="21"/>
      <c r="G241" s="20"/>
    </row>
    <row r="242" spans="4:7">
      <c r="D242" s="21"/>
      <c r="E242" s="21"/>
      <c r="F242" s="21"/>
      <c r="G242" s="20"/>
    </row>
    <row r="243" spans="4:7">
      <c r="D243" s="21"/>
      <c r="E243" s="21"/>
      <c r="F243" s="21"/>
      <c r="G243" s="20"/>
    </row>
    <row r="244" spans="4:7">
      <c r="D244" s="21"/>
      <c r="E244" s="21"/>
      <c r="F244" s="21"/>
      <c r="G244" s="20"/>
    </row>
    <row r="245" spans="4:7">
      <c r="D245" s="21"/>
      <c r="E245" s="21"/>
      <c r="F245" s="21"/>
      <c r="G245" s="20"/>
    </row>
    <row r="246" spans="4:7">
      <c r="D246" s="21"/>
      <c r="E246" s="21"/>
      <c r="F246" s="21"/>
      <c r="G246" s="20"/>
    </row>
    <row r="247" spans="4:7">
      <c r="D247" s="21"/>
      <c r="E247" s="21"/>
      <c r="F247" s="21"/>
      <c r="G247" s="20"/>
    </row>
    <row r="248" spans="4:7">
      <c r="D248" s="21"/>
      <c r="E248" s="21"/>
      <c r="F248" s="21"/>
      <c r="G248" s="20"/>
    </row>
    <row r="249" spans="4:7">
      <c r="D249" s="21"/>
      <c r="E249" s="21"/>
      <c r="F249" s="21"/>
      <c r="G249" s="20"/>
    </row>
    <row r="250" spans="4:7">
      <c r="D250" s="21"/>
      <c r="E250" s="21"/>
      <c r="F250" s="21"/>
      <c r="G250" s="20"/>
    </row>
    <row r="251" spans="4:7">
      <c r="D251" s="21"/>
      <c r="E251" s="21"/>
      <c r="F251" s="21"/>
      <c r="G251" s="20"/>
    </row>
    <row r="252" spans="4:7">
      <c r="D252" s="21"/>
      <c r="E252" s="21"/>
      <c r="F252" s="21"/>
      <c r="G252" s="20"/>
    </row>
    <row r="253" spans="4:7">
      <c r="D253" s="21"/>
      <c r="E253" s="21"/>
      <c r="F253" s="21"/>
      <c r="G253" s="20"/>
    </row>
    <row r="254" spans="4:7">
      <c r="D254" s="21"/>
      <c r="E254" s="21"/>
      <c r="F254" s="21"/>
      <c r="G254" s="20"/>
    </row>
    <row r="255" spans="4:7">
      <c r="D255" s="21"/>
      <c r="E255" s="21"/>
      <c r="F255" s="21"/>
      <c r="G255" s="20"/>
    </row>
    <row r="256" spans="4:7">
      <c r="D256" s="21"/>
      <c r="E256" s="21"/>
      <c r="F256" s="21"/>
      <c r="G256" s="20"/>
    </row>
    <row r="257" spans="4:7">
      <c r="D257" s="21"/>
      <c r="E257" s="21"/>
      <c r="F257" s="21"/>
      <c r="G257" s="20"/>
    </row>
    <row r="258" spans="4:7">
      <c r="D258" s="21"/>
      <c r="E258" s="21"/>
      <c r="F258" s="21"/>
      <c r="G258" s="20"/>
    </row>
  </sheetData>
  <mergeCells count="15">
    <mergeCell ref="A3:C3"/>
    <mergeCell ref="E29:G29"/>
    <mergeCell ref="A107:G107"/>
    <mergeCell ref="A1:H1"/>
    <mergeCell ref="A4:C4"/>
    <mergeCell ref="A2:H2"/>
    <mergeCell ref="B11:D11"/>
    <mergeCell ref="A11:A12"/>
    <mergeCell ref="A9:D10"/>
    <mergeCell ref="A29:A30"/>
    <mergeCell ref="B29:B30"/>
    <mergeCell ref="C29:C30"/>
    <mergeCell ref="D29:D30"/>
    <mergeCell ref="A99:A100"/>
    <mergeCell ref="C98:C100"/>
  </mergeCells>
  <pageMargins left="0.39370078740157483" right="0.39370078740157483" top="0.39370078740157483" bottom="0.39370078740157483" header="0.31496062992125984" footer="0.31496062992125984"/>
  <pageSetup scale="91" fitToHeight="15"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B2247"/>
    <pageSetUpPr fitToPage="1"/>
  </sheetPr>
  <dimension ref="A1:H258"/>
  <sheetViews>
    <sheetView zoomScale="80" zoomScaleNormal="80" workbookViewId="0">
      <selection sqref="A1:H1"/>
    </sheetView>
  </sheetViews>
  <sheetFormatPr defaultColWidth="11.42578125" defaultRowHeight="17.25"/>
  <cols>
    <col min="1" max="4" width="22.7109375" style="20" customWidth="1"/>
    <col min="5" max="6" width="10.5703125" style="20" customWidth="1"/>
    <col min="7" max="7" width="10.5703125" style="21" customWidth="1"/>
    <col min="8" max="8" width="21.7109375" style="20" customWidth="1"/>
    <col min="9" max="9" width="1.42578125" style="13" customWidth="1"/>
    <col min="10" max="10" width="30" style="13" bestFit="1" customWidth="1"/>
    <col min="11" max="11" width="13.85546875" style="13" bestFit="1" customWidth="1"/>
    <col min="12" max="16384" width="11.42578125" style="13"/>
  </cols>
  <sheetData>
    <row r="1" spans="1:8" s="15" customFormat="1" ht="24" customHeight="1">
      <c r="A1" s="633" t="s">
        <v>160</v>
      </c>
      <c r="B1" s="633"/>
      <c r="C1" s="633"/>
      <c r="D1" s="633"/>
      <c r="E1" s="633"/>
      <c r="F1" s="633"/>
      <c r="G1" s="633"/>
      <c r="H1" s="633"/>
    </row>
    <row r="2" spans="1:8" s="15" customFormat="1" ht="20.100000000000001" customHeight="1">
      <c r="A2" s="633" t="s">
        <v>272</v>
      </c>
      <c r="B2" s="633"/>
      <c r="C2" s="633"/>
      <c r="D2" s="633"/>
      <c r="E2" s="633"/>
      <c r="F2" s="633"/>
      <c r="G2" s="633"/>
      <c r="H2" s="633"/>
    </row>
    <row r="3" spans="1:8" s="15" customFormat="1" ht="20.100000000000001" customHeight="1">
      <c r="A3" s="633" t="s">
        <v>273</v>
      </c>
      <c r="B3" s="633"/>
      <c r="C3" s="633"/>
      <c r="D3" s="17"/>
      <c r="E3" s="17"/>
      <c r="F3" s="17"/>
      <c r="G3" s="17"/>
      <c r="H3" s="17"/>
    </row>
    <row r="4" spans="1:8" s="15" customFormat="1" ht="20.100000000000001" customHeight="1">
      <c r="A4" s="638" t="s">
        <v>163</v>
      </c>
      <c r="B4" s="638"/>
      <c r="C4" s="638"/>
      <c r="D4" s="17"/>
      <c r="E4" s="17"/>
      <c r="F4" s="17"/>
      <c r="G4" s="17"/>
      <c r="H4" s="17"/>
    </row>
    <row r="5" spans="1:8" s="18" customFormat="1" ht="20.100000000000001" customHeight="1">
      <c r="A5" s="14" t="s">
        <v>294</v>
      </c>
      <c r="B5" s="17"/>
      <c r="C5" s="17"/>
      <c r="D5" s="17"/>
      <c r="E5" s="17"/>
      <c r="F5" s="17"/>
      <c r="G5" s="17"/>
      <c r="H5" s="17"/>
    </row>
    <row r="6" spans="1:8" s="20" customFormat="1" ht="6" customHeight="1">
      <c r="A6" s="19"/>
      <c r="G6" s="21"/>
      <c r="H6" s="22"/>
    </row>
    <row r="7" spans="1:8" s="20" customFormat="1" ht="21.75" customHeight="1">
      <c r="A7" s="23" t="s">
        <v>196</v>
      </c>
      <c r="B7" s="24" t="str">
        <f>'Fracción I 2025'!A10</f>
        <v>Elegir Institución en Hoja de trabajo</v>
      </c>
      <c r="C7" s="25"/>
      <c r="D7" s="25"/>
      <c r="E7" s="25"/>
      <c r="F7" s="25"/>
      <c r="G7" s="26"/>
      <c r="H7" s="27"/>
    </row>
    <row r="8" spans="1:8" s="20" customFormat="1" ht="6" customHeight="1">
      <c r="A8" s="19"/>
      <c r="G8" s="21"/>
      <c r="H8" s="21"/>
    </row>
    <row r="9" spans="1:8" s="20" customFormat="1" ht="18" customHeight="1">
      <c r="A9" s="640" t="s">
        <v>274</v>
      </c>
      <c r="B9" s="640"/>
      <c r="C9" s="640"/>
      <c r="D9" s="640"/>
      <c r="G9" s="21"/>
      <c r="H9" s="21"/>
    </row>
    <row r="10" spans="1:8" s="20" customFormat="1" ht="18" customHeight="1">
      <c r="A10" s="640"/>
      <c r="B10" s="640"/>
      <c r="C10" s="640"/>
      <c r="D10" s="640"/>
      <c r="G10" s="21"/>
      <c r="H10" s="22"/>
    </row>
    <row r="11" spans="1:8" s="20" customFormat="1" ht="18" customHeight="1">
      <c r="A11" s="640" t="s">
        <v>275</v>
      </c>
      <c r="B11" s="639" t="s">
        <v>276</v>
      </c>
      <c r="C11" s="639"/>
      <c r="D11" s="639"/>
      <c r="G11" s="21"/>
      <c r="H11" s="22"/>
    </row>
    <row r="12" spans="1:8" s="20" customFormat="1" ht="18" customHeight="1">
      <c r="A12" s="640"/>
      <c r="B12" s="29" t="s">
        <v>277</v>
      </c>
      <c r="C12" s="28" t="s">
        <v>278</v>
      </c>
      <c r="D12" s="28" t="s">
        <v>279</v>
      </c>
      <c r="G12" s="21"/>
      <c r="H12" s="22"/>
    </row>
    <row r="13" spans="1:8" s="20" customFormat="1" ht="6" customHeight="1">
      <c r="A13" s="30"/>
      <c r="B13" s="31"/>
      <c r="C13" s="31"/>
      <c r="D13" s="32"/>
      <c r="G13" s="21"/>
      <c r="H13" s="22"/>
    </row>
    <row r="14" spans="1:8" s="20" customFormat="1" ht="18" customHeight="1">
      <c r="A14" s="33" t="s">
        <v>280</v>
      </c>
      <c r="B14" s="34"/>
      <c r="C14" s="34"/>
      <c r="D14" s="35">
        <f t="shared" ref="D14:D24" si="0">B14+C14</f>
        <v>0</v>
      </c>
      <c r="G14" s="21"/>
      <c r="H14" s="22"/>
    </row>
    <row r="15" spans="1:8" s="20" customFormat="1" ht="18" customHeight="1">
      <c r="A15" s="33" t="s">
        <v>281</v>
      </c>
      <c r="B15" s="34"/>
      <c r="C15" s="34"/>
      <c r="D15" s="35">
        <f t="shared" si="0"/>
        <v>0</v>
      </c>
      <c r="G15" s="21"/>
      <c r="H15" s="22"/>
    </row>
    <row r="16" spans="1:8" s="20" customFormat="1" ht="18" customHeight="1">
      <c r="A16" s="33" t="s">
        <v>282</v>
      </c>
      <c r="B16" s="34"/>
      <c r="C16" s="34"/>
      <c r="D16" s="35">
        <f t="shared" si="0"/>
        <v>0</v>
      </c>
      <c r="G16" s="21"/>
      <c r="H16" s="22"/>
    </row>
    <row r="17" spans="1:8" s="20" customFormat="1" ht="18" customHeight="1">
      <c r="A17" s="33" t="s">
        <v>283</v>
      </c>
      <c r="B17" s="34"/>
      <c r="C17" s="34"/>
      <c r="D17" s="35">
        <f t="shared" si="0"/>
        <v>0</v>
      </c>
      <c r="G17" s="21"/>
      <c r="H17" s="22"/>
    </row>
    <row r="18" spans="1:8" s="20" customFormat="1" ht="18" customHeight="1">
      <c r="A18" s="33" t="s">
        <v>284</v>
      </c>
      <c r="B18" s="34"/>
      <c r="C18" s="34"/>
      <c r="D18" s="35">
        <f t="shared" si="0"/>
        <v>0</v>
      </c>
      <c r="G18" s="21"/>
      <c r="H18" s="22"/>
    </row>
    <row r="19" spans="1:8" s="20" customFormat="1" ht="18" customHeight="1">
      <c r="A19" s="33" t="s">
        <v>285</v>
      </c>
      <c r="B19" s="34"/>
      <c r="C19" s="34"/>
      <c r="D19" s="35">
        <f t="shared" si="0"/>
        <v>0</v>
      </c>
      <c r="G19" s="21"/>
      <c r="H19" s="22"/>
    </row>
    <row r="20" spans="1:8" s="20" customFormat="1" ht="18" customHeight="1">
      <c r="A20" s="33" t="s">
        <v>221</v>
      </c>
      <c r="B20" s="34"/>
      <c r="C20" s="34"/>
      <c r="D20" s="35">
        <f t="shared" si="0"/>
        <v>0</v>
      </c>
      <c r="G20" s="21"/>
      <c r="H20" s="22"/>
    </row>
    <row r="21" spans="1:8" s="20" customFormat="1" ht="18" customHeight="1">
      <c r="A21" s="33" t="s">
        <v>286</v>
      </c>
      <c r="B21" s="34"/>
      <c r="C21" s="34"/>
      <c r="D21" s="35">
        <f t="shared" si="0"/>
        <v>0</v>
      </c>
      <c r="G21" s="21"/>
      <c r="H21" s="22"/>
    </row>
    <row r="22" spans="1:8" s="20" customFormat="1" ht="18" customHeight="1">
      <c r="A22" s="33" t="s">
        <v>286</v>
      </c>
      <c r="B22" s="34"/>
      <c r="C22" s="34"/>
      <c r="D22" s="35">
        <f t="shared" si="0"/>
        <v>0</v>
      </c>
      <c r="G22" s="21"/>
      <c r="H22" s="22"/>
    </row>
    <row r="23" spans="1:8" s="20" customFormat="1" ht="18" customHeight="1">
      <c r="A23" s="33" t="s">
        <v>286</v>
      </c>
      <c r="B23" s="34"/>
      <c r="C23" s="34"/>
      <c r="D23" s="35">
        <f t="shared" si="0"/>
        <v>0</v>
      </c>
      <c r="G23" s="21"/>
      <c r="H23" s="22"/>
    </row>
    <row r="24" spans="1:8" s="20" customFormat="1" ht="18" customHeight="1">
      <c r="A24" s="33"/>
      <c r="B24" s="34"/>
      <c r="C24" s="34"/>
      <c r="D24" s="35">
        <f t="shared" si="0"/>
        <v>0</v>
      </c>
      <c r="G24" s="21"/>
      <c r="H24" s="22"/>
    </row>
    <row r="25" spans="1:8" s="20" customFormat="1" ht="6" customHeight="1">
      <c r="A25" s="30"/>
      <c r="B25" s="36"/>
      <c r="C25" s="36"/>
      <c r="D25" s="37"/>
      <c r="G25" s="21"/>
      <c r="H25" s="22"/>
    </row>
    <row r="26" spans="1:8" s="20" customFormat="1" ht="18" customHeight="1">
      <c r="A26" s="38" t="s">
        <v>287</v>
      </c>
      <c r="B26" s="35">
        <f>SUM(B14:B24)</f>
        <v>0</v>
      </c>
      <c r="C26" s="35">
        <f>SUM(C14:C24)</f>
        <v>0</v>
      </c>
      <c r="D26" s="35">
        <f>SUM(D14:D24)</f>
        <v>0</v>
      </c>
      <c r="G26" s="21"/>
      <c r="H26" s="22"/>
    </row>
    <row r="27" spans="1:8" s="20" customFormat="1" ht="6" customHeight="1">
      <c r="A27" s="19"/>
      <c r="G27" s="21"/>
      <c r="H27" s="22"/>
    </row>
    <row r="28" spans="1:8" s="20" customFormat="1" ht="6" customHeight="1">
      <c r="A28" s="19"/>
      <c r="G28" s="21"/>
      <c r="H28" s="22"/>
    </row>
    <row r="29" spans="1:8" s="20" customFormat="1" ht="22.5" customHeight="1">
      <c r="A29" s="641" t="s">
        <v>275</v>
      </c>
      <c r="B29" s="641" t="s">
        <v>288</v>
      </c>
      <c r="C29" s="641" t="s">
        <v>289</v>
      </c>
      <c r="D29" s="644" t="s">
        <v>290</v>
      </c>
      <c r="E29" s="634" t="s">
        <v>276</v>
      </c>
      <c r="F29" s="635"/>
      <c r="G29" s="636"/>
      <c r="H29" s="40"/>
    </row>
    <row r="30" spans="1:8" s="20" customFormat="1" ht="24.95" customHeight="1">
      <c r="A30" s="642"/>
      <c r="B30" s="643"/>
      <c r="C30" s="643"/>
      <c r="D30" s="645"/>
      <c r="E30" s="39" t="s">
        <v>277</v>
      </c>
      <c r="F30" s="39" t="s">
        <v>278</v>
      </c>
      <c r="G30" s="39" t="s">
        <v>279</v>
      </c>
      <c r="H30" s="41"/>
    </row>
    <row r="31" spans="1:8" ht="6" customHeight="1">
      <c r="A31" s="42"/>
      <c r="B31" s="42"/>
      <c r="C31" s="42"/>
      <c r="D31" s="43"/>
      <c r="E31" s="43"/>
      <c r="F31" s="43"/>
      <c r="G31" s="44"/>
    </row>
    <row r="32" spans="1:8">
      <c r="A32" s="45"/>
      <c r="B32" s="45"/>
      <c r="C32" s="45"/>
      <c r="D32" s="46"/>
      <c r="E32" s="34"/>
      <c r="F32" s="34"/>
      <c r="G32" s="35">
        <f t="shared" ref="G32:G79" si="1">E32+F32</f>
        <v>0</v>
      </c>
    </row>
    <row r="33" spans="1:8">
      <c r="A33" s="45"/>
      <c r="B33" s="45"/>
      <c r="C33" s="45"/>
      <c r="D33" s="46"/>
      <c r="E33" s="34"/>
      <c r="F33" s="34"/>
      <c r="G33" s="35">
        <f t="shared" si="1"/>
        <v>0</v>
      </c>
    </row>
    <row r="34" spans="1:8" ht="20.25">
      <c r="A34" s="45"/>
      <c r="B34" s="45"/>
      <c r="C34" s="45"/>
      <c r="D34" s="46"/>
      <c r="E34" s="34"/>
      <c r="F34" s="34"/>
      <c r="G34" s="35">
        <f t="shared" si="1"/>
        <v>0</v>
      </c>
      <c r="H34" s="47"/>
    </row>
    <row r="35" spans="1:8">
      <c r="A35" s="45"/>
      <c r="B35" s="45"/>
      <c r="C35" s="45"/>
      <c r="D35" s="46"/>
      <c r="E35" s="34"/>
      <c r="F35" s="34"/>
      <c r="G35" s="35">
        <f t="shared" si="1"/>
        <v>0</v>
      </c>
    </row>
    <row r="36" spans="1:8">
      <c r="A36" s="45"/>
      <c r="B36" s="45"/>
      <c r="C36" s="45"/>
      <c r="D36" s="46"/>
      <c r="E36" s="34"/>
      <c r="F36" s="34"/>
      <c r="G36" s="35">
        <f t="shared" si="1"/>
        <v>0</v>
      </c>
    </row>
    <row r="37" spans="1:8">
      <c r="A37" s="45"/>
      <c r="B37" s="45"/>
      <c r="C37" s="45"/>
      <c r="D37" s="46"/>
      <c r="E37" s="34"/>
      <c r="F37" s="34"/>
      <c r="G37" s="35">
        <f t="shared" si="1"/>
        <v>0</v>
      </c>
    </row>
    <row r="38" spans="1:8">
      <c r="A38" s="45"/>
      <c r="B38" s="45"/>
      <c r="C38" s="45"/>
      <c r="D38" s="46"/>
      <c r="E38" s="34"/>
      <c r="F38" s="34"/>
      <c r="G38" s="35">
        <f t="shared" si="1"/>
        <v>0</v>
      </c>
    </row>
    <row r="39" spans="1:8">
      <c r="A39" s="45"/>
      <c r="B39" s="45"/>
      <c r="C39" s="45"/>
      <c r="D39" s="46"/>
      <c r="E39" s="34"/>
      <c r="F39" s="34"/>
      <c r="G39" s="35">
        <f t="shared" si="1"/>
        <v>0</v>
      </c>
    </row>
    <row r="40" spans="1:8">
      <c r="A40" s="45"/>
      <c r="B40" s="45"/>
      <c r="C40" s="45"/>
      <c r="D40" s="46"/>
      <c r="E40" s="34"/>
      <c r="F40" s="34"/>
      <c r="G40" s="35">
        <f t="shared" si="1"/>
        <v>0</v>
      </c>
    </row>
    <row r="41" spans="1:8">
      <c r="A41" s="45"/>
      <c r="B41" s="45"/>
      <c r="C41" s="45"/>
      <c r="D41" s="46"/>
      <c r="E41" s="34"/>
      <c r="F41" s="34"/>
      <c r="G41" s="35">
        <f t="shared" si="1"/>
        <v>0</v>
      </c>
    </row>
    <row r="42" spans="1:8">
      <c r="A42" s="45"/>
      <c r="B42" s="45"/>
      <c r="C42" s="45"/>
      <c r="D42" s="46"/>
      <c r="E42" s="34"/>
      <c r="F42" s="34"/>
      <c r="G42" s="35">
        <f t="shared" si="1"/>
        <v>0</v>
      </c>
    </row>
    <row r="43" spans="1:8">
      <c r="A43" s="45"/>
      <c r="B43" s="45"/>
      <c r="C43" s="45"/>
      <c r="D43" s="46"/>
      <c r="E43" s="34"/>
      <c r="F43" s="34"/>
      <c r="G43" s="35">
        <f t="shared" si="1"/>
        <v>0</v>
      </c>
    </row>
    <row r="44" spans="1:8">
      <c r="A44" s="45"/>
      <c r="B44" s="45"/>
      <c r="C44" s="45"/>
      <c r="D44" s="46"/>
      <c r="E44" s="34"/>
      <c r="F44" s="34"/>
      <c r="G44" s="35">
        <f t="shared" si="1"/>
        <v>0</v>
      </c>
    </row>
    <row r="45" spans="1:8">
      <c r="A45" s="45"/>
      <c r="B45" s="45"/>
      <c r="C45" s="45"/>
      <c r="D45" s="46"/>
      <c r="E45" s="34"/>
      <c r="F45" s="34"/>
      <c r="G45" s="35">
        <f t="shared" si="1"/>
        <v>0</v>
      </c>
    </row>
    <row r="46" spans="1:8">
      <c r="A46" s="45"/>
      <c r="B46" s="45"/>
      <c r="C46" s="45"/>
      <c r="D46" s="46"/>
      <c r="E46" s="34"/>
      <c r="F46" s="34"/>
      <c r="G46" s="35">
        <f t="shared" si="1"/>
        <v>0</v>
      </c>
    </row>
    <row r="47" spans="1:8">
      <c r="A47" s="45"/>
      <c r="B47" s="45"/>
      <c r="C47" s="45"/>
      <c r="D47" s="46"/>
      <c r="E47" s="34"/>
      <c r="F47" s="34"/>
      <c r="G47" s="35">
        <f t="shared" si="1"/>
        <v>0</v>
      </c>
    </row>
    <row r="48" spans="1:8">
      <c r="A48" s="45"/>
      <c r="B48" s="45"/>
      <c r="C48" s="45"/>
      <c r="D48" s="46"/>
      <c r="E48" s="34"/>
      <c r="F48" s="34"/>
      <c r="G48" s="35">
        <f t="shared" si="1"/>
        <v>0</v>
      </c>
    </row>
    <row r="49" spans="1:7">
      <c r="A49" s="45"/>
      <c r="B49" s="45"/>
      <c r="C49" s="45"/>
      <c r="D49" s="46"/>
      <c r="E49" s="34"/>
      <c r="F49" s="34"/>
      <c r="G49" s="35">
        <f t="shared" si="1"/>
        <v>0</v>
      </c>
    </row>
    <row r="50" spans="1:7">
      <c r="A50" s="45"/>
      <c r="B50" s="45"/>
      <c r="C50" s="45"/>
      <c r="D50" s="46"/>
      <c r="E50" s="34"/>
      <c r="F50" s="34"/>
      <c r="G50" s="35">
        <f t="shared" si="1"/>
        <v>0</v>
      </c>
    </row>
    <row r="51" spans="1:7">
      <c r="A51" s="45"/>
      <c r="B51" s="45"/>
      <c r="C51" s="45"/>
      <c r="D51" s="46"/>
      <c r="E51" s="34"/>
      <c r="F51" s="34"/>
      <c r="G51" s="35">
        <f t="shared" si="1"/>
        <v>0</v>
      </c>
    </row>
    <row r="52" spans="1:7">
      <c r="A52" s="45"/>
      <c r="B52" s="45"/>
      <c r="C52" s="45"/>
      <c r="D52" s="46"/>
      <c r="E52" s="34"/>
      <c r="F52" s="34"/>
      <c r="G52" s="35">
        <f t="shared" si="1"/>
        <v>0</v>
      </c>
    </row>
    <row r="53" spans="1:7">
      <c r="A53" s="45"/>
      <c r="B53" s="45"/>
      <c r="C53" s="45"/>
      <c r="D53" s="46"/>
      <c r="E53" s="34"/>
      <c r="F53" s="34"/>
      <c r="G53" s="35">
        <f t="shared" si="1"/>
        <v>0</v>
      </c>
    </row>
    <row r="54" spans="1:7">
      <c r="A54" s="45"/>
      <c r="B54" s="45"/>
      <c r="C54" s="45"/>
      <c r="D54" s="46"/>
      <c r="E54" s="34"/>
      <c r="F54" s="34"/>
      <c r="G54" s="35">
        <f t="shared" si="1"/>
        <v>0</v>
      </c>
    </row>
    <row r="55" spans="1:7">
      <c r="A55" s="45"/>
      <c r="B55" s="45"/>
      <c r="C55" s="45"/>
      <c r="D55" s="46"/>
      <c r="E55" s="34"/>
      <c r="F55" s="34"/>
      <c r="G55" s="35">
        <f t="shared" si="1"/>
        <v>0</v>
      </c>
    </row>
    <row r="56" spans="1:7">
      <c r="A56" s="45"/>
      <c r="B56" s="45"/>
      <c r="C56" s="45"/>
      <c r="D56" s="46"/>
      <c r="E56" s="34"/>
      <c r="F56" s="34"/>
      <c r="G56" s="35">
        <f t="shared" si="1"/>
        <v>0</v>
      </c>
    </row>
    <row r="57" spans="1:7">
      <c r="A57" s="45"/>
      <c r="B57" s="45"/>
      <c r="C57" s="45"/>
      <c r="D57" s="46"/>
      <c r="E57" s="34"/>
      <c r="F57" s="34"/>
      <c r="G57" s="35">
        <f t="shared" si="1"/>
        <v>0</v>
      </c>
    </row>
    <row r="58" spans="1:7">
      <c r="A58" s="45"/>
      <c r="B58" s="45"/>
      <c r="C58" s="45"/>
      <c r="D58" s="46"/>
      <c r="E58" s="34"/>
      <c r="F58" s="34"/>
      <c r="G58" s="35">
        <f t="shared" si="1"/>
        <v>0</v>
      </c>
    </row>
    <row r="59" spans="1:7">
      <c r="A59" s="45"/>
      <c r="B59" s="45"/>
      <c r="C59" s="45"/>
      <c r="D59" s="46"/>
      <c r="E59" s="34"/>
      <c r="F59" s="34"/>
      <c r="G59" s="35">
        <f t="shared" si="1"/>
        <v>0</v>
      </c>
    </row>
    <row r="60" spans="1:7">
      <c r="A60" s="45"/>
      <c r="B60" s="45"/>
      <c r="C60" s="45"/>
      <c r="D60" s="46"/>
      <c r="E60" s="34"/>
      <c r="F60" s="34"/>
      <c r="G60" s="35">
        <f t="shared" si="1"/>
        <v>0</v>
      </c>
    </row>
    <row r="61" spans="1:7">
      <c r="A61" s="45"/>
      <c r="B61" s="45"/>
      <c r="C61" s="45"/>
      <c r="D61" s="46"/>
      <c r="E61" s="34"/>
      <c r="F61" s="34"/>
      <c r="G61" s="35">
        <f t="shared" si="1"/>
        <v>0</v>
      </c>
    </row>
    <row r="62" spans="1:7">
      <c r="A62" s="45"/>
      <c r="B62" s="45"/>
      <c r="C62" s="45"/>
      <c r="D62" s="46"/>
      <c r="E62" s="34"/>
      <c r="F62" s="34"/>
      <c r="G62" s="35">
        <f t="shared" si="1"/>
        <v>0</v>
      </c>
    </row>
    <row r="63" spans="1:7">
      <c r="A63" s="45"/>
      <c r="B63" s="45"/>
      <c r="C63" s="45"/>
      <c r="D63" s="46"/>
      <c r="E63" s="34"/>
      <c r="F63" s="34"/>
      <c r="G63" s="35">
        <f t="shared" si="1"/>
        <v>0</v>
      </c>
    </row>
    <row r="64" spans="1:7">
      <c r="A64" s="45"/>
      <c r="B64" s="45"/>
      <c r="C64" s="45"/>
      <c r="D64" s="46"/>
      <c r="E64" s="34"/>
      <c r="F64" s="34"/>
      <c r="G64" s="35">
        <f t="shared" si="1"/>
        <v>0</v>
      </c>
    </row>
    <row r="65" spans="1:7">
      <c r="A65" s="45"/>
      <c r="B65" s="45"/>
      <c r="C65" s="45"/>
      <c r="D65" s="46"/>
      <c r="E65" s="34"/>
      <c r="F65" s="34"/>
      <c r="G65" s="35">
        <f t="shared" si="1"/>
        <v>0</v>
      </c>
    </row>
    <row r="66" spans="1:7">
      <c r="A66" s="45"/>
      <c r="B66" s="45"/>
      <c r="C66" s="45"/>
      <c r="D66" s="46"/>
      <c r="E66" s="34"/>
      <c r="F66" s="34"/>
      <c r="G66" s="35">
        <f t="shared" si="1"/>
        <v>0</v>
      </c>
    </row>
    <row r="67" spans="1:7">
      <c r="A67" s="45"/>
      <c r="B67" s="45"/>
      <c r="C67" s="45"/>
      <c r="D67" s="46"/>
      <c r="E67" s="34"/>
      <c r="F67" s="34"/>
      <c r="G67" s="35">
        <f t="shared" si="1"/>
        <v>0</v>
      </c>
    </row>
    <row r="68" spans="1:7">
      <c r="A68" s="45"/>
      <c r="B68" s="45"/>
      <c r="C68" s="45"/>
      <c r="D68" s="46"/>
      <c r="E68" s="34"/>
      <c r="F68" s="34"/>
      <c r="G68" s="35">
        <f t="shared" si="1"/>
        <v>0</v>
      </c>
    </row>
    <row r="69" spans="1:7">
      <c r="A69" s="45"/>
      <c r="B69" s="45"/>
      <c r="C69" s="45"/>
      <c r="D69" s="46"/>
      <c r="E69" s="34"/>
      <c r="F69" s="34"/>
      <c r="G69" s="35">
        <f t="shared" si="1"/>
        <v>0</v>
      </c>
    </row>
    <row r="70" spans="1:7">
      <c r="A70" s="45"/>
      <c r="B70" s="45"/>
      <c r="C70" s="45"/>
      <c r="D70" s="46"/>
      <c r="E70" s="34"/>
      <c r="F70" s="34"/>
      <c r="G70" s="35">
        <f t="shared" si="1"/>
        <v>0</v>
      </c>
    </row>
    <row r="71" spans="1:7">
      <c r="A71" s="45"/>
      <c r="B71" s="45"/>
      <c r="C71" s="45"/>
      <c r="D71" s="46"/>
      <c r="E71" s="34"/>
      <c r="F71" s="34"/>
      <c r="G71" s="35">
        <f t="shared" si="1"/>
        <v>0</v>
      </c>
    </row>
    <row r="72" spans="1:7">
      <c r="A72" s="45"/>
      <c r="B72" s="45"/>
      <c r="C72" s="45"/>
      <c r="D72" s="46"/>
      <c r="E72" s="34"/>
      <c r="F72" s="34"/>
      <c r="G72" s="35">
        <f t="shared" si="1"/>
        <v>0</v>
      </c>
    </row>
    <row r="73" spans="1:7">
      <c r="A73" s="45"/>
      <c r="B73" s="45"/>
      <c r="C73" s="45"/>
      <c r="D73" s="46"/>
      <c r="E73" s="34"/>
      <c r="F73" s="34"/>
      <c r="G73" s="35">
        <f t="shared" si="1"/>
        <v>0</v>
      </c>
    </row>
    <row r="74" spans="1:7">
      <c r="A74" s="45"/>
      <c r="B74" s="45"/>
      <c r="C74" s="45"/>
      <c r="D74" s="46"/>
      <c r="E74" s="34"/>
      <c r="F74" s="34"/>
      <c r="G74" s="35">
        <f t="shared" si="1"/>
        <v>0</v>
      </c>
    </row>
    <row r="75" spans="1:7">
      <c r="A75" s="45"/>
      <c r="B75" s="45"/>
      <c r="C75" s="45"/>
      <c r="D75" s="46"/>
      <c r="E75" s="34"/>
      <c r="F75" s="34"/>
      <c r="G75" s="35">
        <f t="shared" si="1"/>
        <v>0</v>
      </c>
    </row>
    <row r="76" spans="1:7">
      <c r="A76" s="45"/>
      <c r="B76" s="45"/>
      <c r="C76" s="45"/>
      <c r="D76" s="46"/>
      <c r="E76" s="34"/>
      <c r="F76" s="34"/>
      <c r="G76" s="35">
        <f t="shared" si="1"/>
        <v>0</v>
      </c>
    </row>
    <row r="77" spans="1:7">
      <c r="A77" s="45"/>
      <c r="B77" s="45"/>
      <c r="C77" s="45"/>
      <c r="D77" s="46"/>
      <c r="E77" s="34"/>
      <c r="F77" s="34"/>
      <c r="G77" s="35">
        <f t="shared" si="1"/>
        <v>0</v>
      </c>
    </row>
    <row r="78" spans="1:7">
      <c r="A78" s="45"/>
      <c r="B78" s="45"/>
      <c r="C78" s="45"/>
      <c r="D78" s="46"/>
      <c r="E78" s="34"/>
      <c r="F78" s="34"/>
      <c r="G78" s="35">
        <f t="shared" si="1"/>
        <v>0</v>
      </c>
    </row>
    <row r="79" spans="1:7">
      <c r="A79" s="45"/>
      <c r="B79" s="45"/>
      <c r="C79" s="45"/>
      <c r="D79" s="46"/>
      <c r="E79" s="34"/>
      <c r="F79" s="34"/>
      <c r="G79" s="35">
        <f t="shared" si="1"/>
        <v>0</v>
      </c>
    </row>
    <row r="80" spans="1:7">
      <c r="A80" s="45"/>
      <c r="B80" s="45"/>
      <c r="C80" s="45"/>
      <c r="D80" s="46"/>
      <c r="E80" s="34"/>
      <c r="F80" s="34"/>
      <c r="G80" s="35">
        <f t="shared" ref="G80:G95" si="2">E80+F80</f>
        <v>0</v>
      </c>
    </row>
    <row r="81" spans="1:7">
      <c r="A81" s="45"/>
      <c r="B81" s="45"/>
      <c r="C81" s="45"/>
      <c r="D81" s="46"/>
      <c r="E81" s="34"/>
      <c r="F81" s="34"/>
      <c r="G81" s="35">
        <f t="shared" si="2"/>
        <v>0</v>
      </c>
    </row>
    <row r="82" spans="1:7">
      <c r="A82" s="45"/>
      <c r="B82" s="45"/>
      <c r="C82" s="45"/>
      <c r="D82" s="46"/>
      <c r="E82" s="34"/>
      <c r="F82" s="34"/>
      <c r="G82" s="35">
        <f t="shared" si="2"/>
        <v>0</v>
      </c>
    </row>
    <row r="83" spans="1:7">
      <c r="A83" s="45"/>
      <c r="B83" s="45"/>
      <c r="C83" s="45"/>
      <c r="D83" s="46"/>
      <c r="E83" s="34"/>
      <c r="F83" s="34"/>
      <c r="G83" s="35">
        <f t="shared" si="2"/>
        <v>0</v>
      </c>
    </row>
    <row r="84" spans="1:7">
      <c r="A84" s="45"/>
      <c r="B84" s="45"/>
      <c r="C84" s="45"/>
      <c r="D84" s="46"/>
      <c r="E84" s="34"/>
      <c r="F84" s="34"/>
      <c r="G84" s="35">
        <f t="shared" si="2"/>
        <v>0</v>
      </c>
    </row>
    <row r="85" spans="1:7">
      <c r="A85" s="45"/>
      <c r="B85" s="45"/>
      <c r="C85" s="45"/>
      <c r="D85" s="46"/>
      <c r="E85" s="34"/>
      <c r="F85" s="34"/>
      <c r="G85" s="35">
        <f t="shared" si="2"/>
        <v>0</v>
      </c>
    </row>
    <row r="86" spans="1:7">
      <c r="A86" s="45"/>
      <c r="B86" s="45"/>
      <c r="C86" s="45"/>
      <c r="D86" s="46"/>
      <c r="E86" s="34"/>
      <c r="F86" s="34"/>
      <c r="G86" s="35">
        <f t="shared" si="2"/>
        <v>0</v>
      </c>
    </row>
    <row r="87" spans="1:7">
      <c r="A87" s="45"/>
      <c r="B87" s="45"/>
      <c r="C87" s="45"/>
      <c r="D87" s="46"/>
      <c r="E87" s="34"/>
      <c r="F87" s="34"/>
      <c r="G87" s="35">
        <f t="shared" si="2"/>
        <v>0</v>
      </c>
    </row>
    <row r="88" spans="1:7">
      <c r="A88" s="45"/>
      <c r="B88" s="45"/>
      <c r="C88" s="45"/>
      <c r="D88" s="46"/>
      <c r="E88" s="34"/>
      <c r="F88" s="34"/>
      <c r="G88" s="35">
        <f t="shared" si="2"/>
        <v>0</v>
      </c>
    </row>
    <row r="89" spans="1:7">
      <c r="A89" s="45"/>
      <c r="B89" s="45"/>
      <c r="C89" s="45"/>
      <c r="D89" s="46"/>
      <c r="E89" s="34"/>
      <c r="F89" s="34"/>
      <c r="G89" s="35">
        <f t="shared" si="2"/>
        <v>0</v>
      </c>
    </row>
    <row r="90" spans="1:7">
      <c r="A90" s="45"/>
      <c r="B90" s="45"/>
      <c r="C90" s="45"/>
      <c r="D90" s="46"/>
      <c r="E90" s="34"/>
      <c r="F90" s="34"/>
      <c r="G90" s="35">
        <f t="shared" si="2"/>
        <v>0</v>
      </c>
    </row>
    <row r="91" spans="1:7">
      <c r="A91" s="45"/>
      <c r="B91" s="45"/>
      <c r="C91" s="45"/>
      <c r="D91" s="46"/>
      <c r="E91" s="34"/>
      <c r="F91" s="34"/>
      <c r="G91" s="35">
        <f t="shared" si="2"/>
        <v>0</v>
      </c>
    </row>
    <row r="92" spans="1:7">
      <c r="A92" s="45"/>
      <c r="B92" s="45"/>
      <c r="C92" s="45"/>
      <c r="D92" s="46"/>
      <c r="E92" s="34"/>
      <c r="F92" s="34"/>
      <c r="G92" s="35">
        <f t="shared" si="2"/>
        <v>0</v>
      </c>
    </row>
    <row r="93" spans="1:7">
      <c r="A93" s="45"/>
      <c r="B93" s="45"/>
      <c r="C93" s="45"/>
      <c r="D93" s="46"/>
      <c r="E93" s="34"/>
      <c r="F93" s="34"/>
      <c r="G93" s="35">
        <f t="shared" si="2"/>
        <v>0</v>
      </c>
    </row>
    <row r="94" spans="1:7">
      <c r="A94" s="45"/>
      <c r="B94" s="45"/>
      <c r="C94" s="45"/>
      <c r="D94" s="46"/>
      <c r="E94" s="34"/>
      <c r="F94" s="34"/>
      <c r="G94" s="35">
        <f t="shared" si="2"/>
        <v>0</v>
      </c>
    </row>
    <row r="95" spans="1:7">
      <c r="A95" s="45"/>
      <c r="B95" s="45"/>
      <c r="C95" s="45"/>
      <c r="D95" s="46"/>
      <c r="E95" s="34"/>
      <c r="F95" s="34"/>
      <c r="G95" s="35">
        <f t="shared" si="2"/>
        <v>0</v>
      </c>
    </row>
    <row r="96" spans="1:7" ht="6" customHeight="1">
      <c r="D96" s="21"/>
      <c r="E96" s="48"/>
      <c r="F96" s="48"/>
      <c r="G96" s="49"/>
    </row>
    <row r="97" spans="1:7" ht="18" customHeight="1">
      <c r="D97" s="50" t="s">
        <v>287</v>
      </c>
      <c r="E97" s="51">
        <f>SUM(E32:E95)</f>
        <v>0</v>
      </c>
      <c r="F97" s="51">
        <f>SUM(F32:F95)</f>
        <v>0</v>
      </c>
      <c r="G97" s="51">
        <f>SUM(G32:G95)</f>
        <v>0</v>
      </c>
    </row>
    <row r="98" spans="1:7" ht="12.75" customHeight="1">
      <c r="C98" s="648" t="s">
        <v>291</v>
      </c>
      <c r="D98" s="21"/>
      <c r="E98" s="21"/>
      <c r="F98" s="21"/>
      <c r="G98" s="20"/>
    </row>
    <row r="99" spans="1:7">
      <c r="A99" s="646" t="s">
        <v>292</v>
      </c>
      <c r="C99" s="648"/>
      <c r="D99" s="21"/>
      <c r="E99" s="21"/>
      <c r="F99" s="21"/>
      <c r="G99" s="20"/>
    </row>
    <row r="100" spans="1:7">
      <c r="A100" s="647"/>
      <c r="C100" s="648"/>
      <c r="D100" s="21"/>
      <c r="E100" s="21"/>
      <c r="F100" s="21"/>
      <c r="G100" s="20"/>
    </row>
    <row r="101" spans="1:7">
      <c r="D101" s="21"/>
      <c r="E101" s="21"/>
      <c r="F101" s="21"/>
      <c r="G101" s="20"/>
    </row>
    <row r="102" spans="1:7">
      <c r="D102" s="21"/>
      <c r="E102" s="21"/>
      <c r="F102" s="21"/>
      <c r="G102" s="20"/>
    </row>
    <row r="103" spans="1:7">
      <c r="D103" s="21"/>
      <c r="E103" s="21"/>
      <c r="F103" s="21"/>
      <c r="G103" s="20"/>
    </row>
    <row r="104" spans="1:7">
      <c r="D104" s="21"/>
      <c r="E104" s="21"/>
      <c r="F104" s="21"/>
      <c r="G104" s="20"/>
    </row>
    <row r="105" spans="1:7">
      <c r="D105" s="21"/>
      <c r="E105" s="21"/>
      <c r="F105" s="21"/>
      <c r="G105" s="20"/>
    </row>
    <row r="106" spans="1:7" ht="12.75" customHeight="1">
      <c r="D106" s="21"/>
      <c r="E106" s="21"/>
      <c r="F106" s="21"/>
      <c r="G106" s="20"/>
    </row>
    <row r="107" spans="1:7" ht="63" customHeight="1">
      <c r="A107" s="637" t="s">
        <v>293</v>
      </c>
      <c r="B107" s="637"/>
      <c r="C107" s="637"/>
      <c r="D107" s="637"/>
      <c r="E107" s="637"/>
      <c r="F107" s="637"/>
      <c r="G107" s="637"/>
    </row>
    <row r="108" spans="1:7">
      <c r="E108" s="21"/>
      <c r="F108" s="21"/>
      <c r="G108" s="20"/>
    </row>
    <row r="109" spans="1:7">
      <c r="E109" s="21"/>
      <c r="F109" s="21"/>
      <c r="G109" s="20"/>
    </row>
    <row r="110" spans="1:7">
      <c r="E110" s="21"/>
      <c r="F110" s="21"/>
      <c r="G110" s="20"/>
    </row>
    <row r="111" spans="1:7">
      <c r="E111" s="21"/>
      <c r="F111" s="21"/>
      <c r="G111" s="20"/>
    </row>
    <row r="112" spans="1:7">
      <c r="E112" s="21"/>
      <c r="F112" s="21"/>
      <c r="G112" s="20"/>
    </row>
    <row r="113" spans="4:7">
      <c r="E113" s="21"/>
      <c r="F113" s="21"/>
      <c r="G113" s="20"/>
    </row>
    <row r="114" spans="4:7">
      <c r="E114" s="21"/>
      <c r="F114" s="21"/>
      <c r="G114" s="20"/>
    </row>
    <row r="115" spans="4:7">
      <c r="E115" s="21"/>
      <c r="F115" s="21"/>
      <c r="G115" s="20"/>
    </row>
    <row r="116" spans="4:7">
      <c r="E116" s="21"/>
      <c r="F116" s="21"/>
      <c r="G116" s="20"/>
    </row>
    <row r="117" spans="4:7">
      <c r="E117" s="21"/>
      <c r="F117" s="21"/>
      <c r="G117" s="20"/>
    </row>
    <row r="118" spans="4:7">
      <c r="E118" s="21"/>
      <c r="F118" s="21"/>
      <c r="G118" s="20"/>
    </row>
    <row r="119" spans="4:7">
      <c r="E119" s="21"/>
      <c r="F119" s="21"/>
      <c r="G119" s="20"/>
    </row>
    <row r="120" spans="4:7">
      <c r="E120" s="21"/>
      <c r="F120" s="21"/>
      <c r="G120" s="20"/>
    </row>
    <row r="121" spans="4:7">
      <c r="E121" s="21"/>
      <c r="F121" s="21"/>
      <c r="G121" s="20"/>
    </row>
    <row r="122" spans="4:7">
      <c r="D122" s="21"/>
      <c r="E122" s="21"/>
      <c r="F122" s="21"/>
      <c r="G122" s="20"/>
    </row>
    <row r="123" spans="4:7">
      <c r="D123" s="21"/>
      <c r="E123" s="21"/>
      <c r="F123" s="21"/>
      <c r="G123" s="20"/>
    </row>
    <row r="124" spans="4:7">
      <c r="D124" s="21"/>
      <c r="E124" s="21"/>
      <c r="F124" s="21"/>
      <c r="G124" s="20"/>
    </row>
    <row r="125" spans="4:7">
      <c r="D125" s="21"/>
      <c r="E125" s="21"/>
      <c r="F125" s="21"/>
      <c r="G125" s="20"/>
    </row>
    <row r="126" spans="4:7">
      <c r="D126" s="21"/>
      <c r="E126" s="21"/>
      <c r="F126" s="21"/>
      <c r="G126" s="20"/>
    </row>
    <row r="127" spans="4:7">
      <c r="D127" s="21"/>
      <c r="E127" s="21"/>
      <c r="F127" s="21"/>
      <c r="G127" s="20"/>
    </row>
    <row r="128" spans="4:7">
      <c r="D128" s="21"/>
      <c r="E128" s="21"/>
      <c r="F128" s="21"/>
      <c r="G128" s="20"/>
    </row>
    <row r="129" spans="4:7">
      <c r="D129" s="21"/>
      <c r="E129" s="21"/>
      <c r="F129" s="21"/>
      <c r="G129" s="20"/>
    </row>
    <row r="130" spans="4:7">
      <c r="D130" s="21"/>
      <c r="E130" s="21"/>
      <c r="F130" s="21"/>
      <c r="G130" s="20"/>
    </row>
    <row r="131" spans="4:7">
      <c r="D131" s="21"/>
      <c r="E131" s="21"/>
      <c r="F131" s="21"/>
      <c r="G131" s="20"/>
    </row>
    <row r="132" spans="4:7">
      <c r="D132" s="21"/>
      <c r="E132" s="21"/>
      <c r="F132" s="21"/>
      <c r="G132" s="20"/>
    </row>
    <row r="133" spans="4:7">
      <c r="D133" s="21"/>
      <c r="E133" s="21"/>
      <c r="F133" s="21"/>
      <c r="G133" s="20"/>
    </row>
    <row r="134" spans="4:7">
      <c r="D134" s="21"/>
      <c r="E134" s="21"/>
      <c r="F134" s="21"/>
      <c r="G134" s="20"/>
    </row>
    <row r="135" spans="4:7">
      <c r="D135" s="21"/>
      <c r="E135" s="21"/>
      <c r="F135" s="21"/>
      <c r="G135" s="20"/>
    </row>
    <row r="136" spans="4:7">
      <c r="D136" s="21"/>
      <c r="E136" s="21"/>
      <c r="F136" s="21"/>
      <c r="G136" s="20"/>
    </row>
    <row r="137" spans="4:7">
      <c r="D137" s="21"/>
      <c r="E137" s="21"/>
      <c r="F137" s="21"/>
      <c r="G137" s="20"/>
    </row>
    <row r="138" spans="4:7">
      <c r="D138" s="21"/>
      <c r="E138" s="21"/>
      <c r="F138" s="21"/>
      <c r="G138" s="20"/>
    </row>
    <row r="139" spans="4:7">
      <c r="D139" s="21"/>
      <c r="E139" s="21"/>
      <c r="F139" s="21"/>
      <c r="G139" s="20"/>
    </row>
    <row r="140" spans="4:7">
      <c r="D140" s="21"/>
      <c r="E140" s="21"/>
      <c r="F140" s="21"/>
      <c r="G140" s="20"/>
    </row>
    <row r="141" spans="4:7">
      <c r="D141" s="21"/>
      <c r="E141" s="21"/>
      <c r="F141" s="21"/>
      <c r="G141" s="20"/>
    </row>
    <row r="142" spans="4:7">
      <c r="D142" s="21"/>
      <c r="E142" s="21"/>
      <c r="F142" s="21"/>
      <c r="G142" s="20"/>
    </row>
    <row r="143" spans="4:7">
      <c r="D143" s="21"/>
      <c r="E143" s="21"/>
      <c r="F143" s="21"/>
      <c r="G143" s="20"/>
    </row>
    <row r="144" spans="4:7">
      <c r="D144" s="21"/>
      <c r="E144" s="21"/>
      <c r="F144" s="21"/>
      <c r="G144" s="20"/>
    </row>
    <row r="145" spans="4:7">
      <c r="D145" s="21"/>
      <c r="E145" s="21"/>
      <c r="F145" s="21"/>
      <c r="G145" s="20"/>
    </row>
    <row r="146" spans="4:7">
      <c r="D146" s="21"/>
      <c r="E146" s="21"/>
      <c r="F146" s="21"/>
      <c r="G146" s="20"/>
    </row>
    <row r="147" spans="4:7">
      <c r="D147" s="21"/>
      <c r="E147" s="21"/>
      <c r="F147" s="21"/>
      <c r="G147" s="20"/>
    </row>
    <row r="148" spans="4:7">
      <c r="D148" s="21"/>
      <c r="E148" s="21"/>
      <c r="F148" s="21"/>
      <c r="G148" s="20"/>
    </row>
    <row r="149" spans="4:7">
      <c r="D149" s="21"/>
      <c r="E149" s="21"/>
      <c r="F149" s="21"/>
      <c r="G149" s="20"/>
    </row>
    <row r="150" spans="4:7">
      <c r="D150" s="21"/>
      <c r="E150" s="21"/>
      <c r="F150" s="21"/>
      <c r="G150" s="20"/>
    </row>
    <row r="151" spans="4:7">
      <c r="D151" s="21"/>
      <c r="E151" s="21"/>
      <c r="F151" s="21"/>
      <c r="G151" s="20"/>
    </row>
    <row r="152" spans="4:7">
      <c r="D152" s="21"/>
      <c r="E152" s="21"/>
      <c r="F152" s="21"/>
      <c r="G152" s="20"/>
    </row>
    <row r="153" spans="4:7">
      <c r="D153" s="21"/>
      <c r="E153" s="21"/>
      <c r="F153" s="21"/>
      <c r="G153" s="20"/>
    </row>
    <row r="154" spans="4:7">
      <c r="D154" s="21"/>
      <c r="E154" s="21"/>
      <c r="F154" s="21"/>
      <c r="G154" s="20"/>
    </row>
    <row r="155" spans="4:7">
      <c r="D155" s="21"/>
      <c r="E155" s="21"/>
      <c r="F155" s="21"/>
      <c r="G155" s="20"/>
    </row>
    <row r="156" spans="4:7">
      <c r="D156" s="21"/>
      <c r="E156" s="21"/>
      <c r="F156" s="21"/>
      <c r="G156" s="20"/>
    </row>
    <row r="157" spans="4:7">
      <c r="D157" s="21"/>
      <c r="E157" s="21"/>
      <c r="F157" s="21"/>
      <c r="G157" s="20"/>
    </row>
    <row r="158" spans="4:7">
      <c r="D158" s="21"/>
      <c r="E158" s="21"/>
      <c r="F158" s="21"/>
      <c r="G158" s="20"/>
    </row>
    <row r="159" spans="4:7">
      <c r="D159" s="21"/>
      <c r="E159" s="21"/>
      <c r="F159" s="21"/>
      <c r="G159" s="20"/>
    </row>
    <row r="160" spans="4:7">
      <c r="D160" s="21"/>
      <c r="E160" s="21"/>
      <c r="F160" s="21"/>
      <c r="G160" s="20"/>
    </row>
    <row r="161" spans="4:7">
      <c r="D161" s="21"/>
      <c r="E161" s="21"/>
      <c r="F161" s="21"/>
      <c r="G161" s="20"/>
    </row>
    <row r="162" spans="4:7">
      <c r="D162" s="21"/>
      <c r="E162" s="21"/>
      <c r="F162" s="21"/>
      <c r="G162" s="20"/>
    </row>
    <row r="163" spans="4:7">
      <c r="D163" s="21"/>
      <c r="E163" s="21"/>
      <c r="F163" s="21"/>
      <c r="G163" s="20"/>
    </row>
    <row r="164" spans="4:7">
      <c r="D164" s="21"/>
      <c r="E164" s="21"/>
      <c r="F164" s="21"/>
      <c r="G164" s="20"/>
    </row>
    <row r="165" spans="4:7">
      <c r="D165" s="21"/>
      <c r="E165" s="21"/>
      <c r="F165" s="21"/>
      <c r="G165" s="20"/>
    </row>
    <row r="166" spans="4:7">
      <c r="D166" s="21"/>
      <c r="E166" s="21"/>
      <c r="F166" s="21"/>
      <c r="G166" s="20"/>
    </row>
    <row r="167" spans="4:7">
      <c r="D167" s="21"/>
      <c r="E167" s="21"/>
      <c r="F167" s="21"/>
      <c r="G167" s="20"/>
    </row>
    <row r="168" spans="4:7">
      <c r="D168" s="21"/>
      <c r="E168" s="21"/>
      <c r="F168" s="21"/>
      <c r="G168" s="20"/>
    </row>
    <row r="169" spans="4:7">
      <c r="D169" s="21"/>
      <c r="E169" s="21"/>
      <c r="F169" s="21"/>
      <c r="G169" s="20"/>
    </row>
    <row r="170" spans="4:7">
      <c r="D170" s="21"/>
      <c r="E170" s="21"/>
      <c r="F170" s="21"/>
      <c r="G170" s="20"/>
    </row>
    <row r="171" spans="4:7">
      <c r="D171" s="21"/>
      <c r="E171" s="21"/>
      <c r="F171" s="21"/>
      <c r="G171" s="20"/>
    </row>
    <row r="172" spans="4:7">
      <c r="D172" s="21"/>
      <c r="E172" s="21"/>
      <c r="F172" s="21"/>
      <c r="G172" s="20"/>
    </row>
    <row r="173" spans="4:7">
      <c r="D173" s="21"/>
      <c r="E173" s="21"/>
      <c r="F173" s="21"/>
      <c r="G173" s="20"/>
    </row>
    <row r="174" spans="4:7">
      <c r="D174" s="21"/>
      <c r="E174" s="21"/>
      <c r="F174" s="21"/>
      <c r="G174" s="20"/>
    </row>
    <row r="175" spans="4:7">
      <c r="D175" s="21"/>
      <c r="E175" s="21"/>
      <c r="F175" s="21"/>
      <c r="G175" s="20"/>
    </row>
    <row r="176" spans="4:7">
      <c r="D176" s="21"/>
      <c r="E176" s="21"/>
      <c r="F176" s="21"/>
      <c r="G176" s="20"/>
    </row>
    <row r="177" spans="4:7">
      <c r="D177" s="21"/>
      <c r="E177" s="21"/>
      <c r="F177" s="21"/>
      <c r="G177" s="20"/>
    </row>
    <row r="178" spans="4:7">
      <c r="D178" s="21"/>
      <c r="E178" s="21"/>
      <c r="F178" s="21"/>
      <c r="G178" s="20"/>
    </row>
    <row r="179" spans="4:7">
      <c r="D179" s="21"/>
      <c r="E179" s="21"/>
      <c r="F179" s="21"/>
      <c r="G179" s="20"/>
    </row>
    <row r="180" spans="4:7">
      <c r="D180" s="21"/>
      <c r="E180" s="21"/>
      <c r="F180" s="21"/>
      <c r="G180" s="20"/>
    </row>
    <row r="181" spans="4:7">
      <c r="D181" s="21"/>
      <c r="E181" s="21"/>
      <c r="F181" s="21"/>
      <c r="G181" s="20"/>
    </row>
    <row r="182" spans="4:7">
      <c r="D182" s="21"/>
      <c r="E182" s="21"/>
      <c r="F182" s="21"/>
      <c r="G182" s="20"/>
    </row>
    <row r="183" spans="4:7">
      <c r="D183" s="21"/>
      <c r="E183" s="21"/>
      <c r="F183" s="21"/>
      <c r="G183" s="20"/>
    </row>
    <row r="184" spans="4:7">
      <c r="D184" s="21"/>
      <c r="E184" s="21"/>
      <c r="F184" s="21"/>
      <c r="G184" s="20"/>
    </row>
    <row r="185" spans="4:7">
      <c r="D185" s="21"/>
      <c r="E185" s="21"/>
      <c r="F185" s="21"/>
      <c r="G185" s="20"/>
    </row>
    <row r="186" spans="4:7">
      <c r="D186" s="21"/>
      <c r="E186" s="21"/>
      <c r="F186" s="21"/>
      <c r="G186" s="20"/>
    </row>
    <row r="187" spans="4:7">
      <c r="D187" s="21"/>
      <c r="E187" s="21"/>
      <c r="F187" s="21"/>
      <c r="G187" s="20"/>
    </row>
    <row r="188" spans="4:7">
      <c r="D188" s="21"/>
      <c r="E188" s="21"/>
      <c r="F188" s="21"/>
      <c r="G188" s="20"/>
    </row>
    <row r="189" spans="4:7">
      <c r="D189" s="21"/>
      <c r="E189" s="21"/>
      <c r="F189" s="21"/>
      <c r="G189" s="20"/>
    </row>
    <row r="190" spans="4:7">
      <c r="D190" s="21"/>
      <c r="E190" s="21"/>
      <c r="F190" s="21"/>
      <c r="G190" s="20"/>
    </row>
    <row r="191" spans="4:7">
      <c r="D191" s="21"/>
      <c r="E191" s="21"/>
      <c r="F191" s="21"/>
      <c r="G191" s="20"/>
    </row>
    <row r="192" spans="4:7">
      <c r="D192" s="21"/>
      <c r="E192" s="21"/>
      <c r="F192" s="21"/>
      <c r="G192" s="20"/>
    </row>
    <row r="193" spans="4:7">
      <c r="D193" s="21"/>
      <c r="E193" s="21"/>
      <c r="F193" s="21"/>
      <c r="G193" s="20"/>
    </row>
    <row r="194" spans="4:7">
      <c r="D194" s="21"/>
      <c r="E194" s="21"/>
      <c r="F194" s="21"/>
      <c r="G194" s="20"/>
    </row>
    <row r="195" spans="4:7">
      <c r="D195" s="21"/>
      <c r="E195" s="21"/>
      <c r="F195" s="21"/>
      <c r="G195" s="20"/>
    </row>
    <row r="196" spans="4:7">
      <c r="D196" s="21"/>
      <c r="E196" s="21"/>
      <c r="F196" s="21"/>
      <c r="G196" s="20"/>
    </row>
    <row r="197" spans="4:7">
      <c r="D197" s="21"/>
      <c r="E197" s="21"/>
      <c r="F197" s="21"/>
      <c r="G197" s="20"/>
    </row>
    <row r="198" spans="4:7">
      <c r="D198" s="21"/>
      <c r="E198" s="21"/>
      <c r="F198" s="21"/>
      <c r="G198" s="20"/>
    </row>
    <row r="199" spans="4:7">
      <c r="D199" s="21"/>
      <c r="E199" s="21"/>
      <c r="F199" s="21"/>
      <c r="G199" s="20"/>
    </row>
    <row r="200" spans="4:7">
      <c r="D200" s="21"/>
      <c r="E200" s="21"/>
      <c r="F200" s="21"/>
      <c r="G200" s="20"/>
    </row>
    <row r="201" spans="4:7">
      <c r="D201" s="21"/>
      <c r="E201" s="21"/>
      <c r="F201" s="21"/>
      <c r="G201" s="20"/>
    </row>
    <row r="202" spans="4:7">
      <c r="D202" s="21"/>
      <c r="E202" s="21"/>
      <c r="F202" s="21"/>
      <c r="G202" s="20"/>
    </row>
    <row r="203" spans="4:7">
      <c r="D203" s="21"/>
      <c r="E203" s="21"/>
      <c r="F203" s="21"/>
      <c r="G203" s="20"/>
    </row>
    <row r="204" spans="4:7">
      <c r="D204" s="21"/>
      <c r="E204" s="21"/>
      <c r="F204" s="21"/>
      <c r="G204" s="20"/>
    </row>
    <row r="205" spans="4:7">
      <c r="D205" s="21"/>
      <c r="E205" s="21"/>
      <c r="F205" s="21"/>
      <c r="G205" s="20"/>
    </row>
    <row r="206" spans="4:7">
      <c r="D206" s="21"/>
      <c r="E206" s="21"/>
      <c r="F206" s="21"/>
      <c r="G206" s="20"/>
    </row>
    <row r="207" spans="4:7">
      <c r="D207" s="21"/>
      <c r="E207" s="21"/>
      <c r="F207" s="21"/>
      <c r="G207" s="20"/>
    </row>
    <row r="208" spans="4:7">
      <c r="D208" s="21"/>
      <c r="E208" s="21"/>
      <c r="F208" s="21"/>
      <c r="G208" s="20"/>
    </row>
    <row r="209" spans="4:7">
      <c r="D209" s="21"/>
      <c r="E209" s="21"/>
      <c r="F209" s="21"/>
      <c r="G209" s="20"/>
    </row>
    <row r="210" spans="4:7">
      <c r="D210" s="21"/>
      <c r="E210" s="21"/>
      <c r="F210" s="21"/>
      <c r="G210" s="20"/>
    </row>
    <row r="211" spans="4:7">
      <c r="D211" s="21"/>
      <c r="E211" s="21"/>
      <c r="F211" s="21"/>
      <c r="G211" s="20"/>
    </row>
    <row r="212" spans="4:7">
      <c r="D212" s="21"/>
      <c r="E212" s="21"/>
      <c r="F212" s="21"/>
      <c r="G212" s="20"/>
    </row>
    <row r="213" spans="4:7">
      <c r="D213" s="21"/>
      <c r="E213" s="21"/>
      <c r="F213" s="21"/>
      <c r="G213" s="20"/>
    </row>
    <row r="214" spans="4:7">
      <c r="D214" s="21"/>
      <c r="E214" s="21"/>
      <c r="F214" s="21"/>
      <c r="G214" s="20"/>
    </row>
    <row r="215" spans="4:7">
      <c r="D215" s="21"/>
      <c r="E215" s="21"/>
      <c r="F215" s="21"/>
      <c r="G215" s="20"/>
    </row>
    <row r="216" spans="4:7">
      <c r="D216" s="21"/>
      <c r="E216" s="21"/>
      <c r="F216" s="21"/>
      <c r="G216" s="20"/>
    </row>
    <row r="217" spans="4:7">
      <c r="D217" s="21"/>
      <c r="E217" s="21"/>
      <c r="F217" s="21"/>
      <c r="G217" s="20"/>
    </row>
    <row r="218" spans="4:7">
      <c r="D218" s="21"/>
      <c r="E218" s="21"/>
      <c r="F218" s="21"/>
      <c r="G218" s="20"/>
    </row>
    <row r="219" spans="4:7">
      <c r="D219" s="21"/>
      <c r="E219" s="21"/>
      <c r="F219" s="21"/>
      <c r="G219" s="20"/>
    </row>
    <row r="220" spans="4:7">
      <c r="D220" s="21"/>
      <c r="E220" s="21"/>
      <c r="F220" s="21"/>
      <c r="G220" s="20"/>
    </row>
    <row r="221" spans="4:7">
      <c r="D221" s="21"/>
      <c r="E221" s="21"/>
      <c r="F221" s="21"/>
      <c r="G221" s="20"/>
    </row>
    <row r="222" spans="4:7">
      <c r="D222" s="21"/>
      <c r="E222" s="21"/>
      <c r="F222" s="21"/>
      <c r="G222" s="20"/>
    </row>
    <row r="223" spans="4:7">
      <c r="D223" s="21"/>
      <c r="E223" s="21"/>
      <c r="F223" s="21"/>
      <c r="G223" s="20"/>
    </row>
    <row r="224" spans="4:7">
      <c r="D224" s="21"/>
      <c r="E224" s="21"/>
      <c r="F224" s="21"/>
      <c r="G224" s="20"/>
    </row>
    <row r="225" spans="4:7">
      <c r="D225" s="21"/>
      <c r="E225" s="21"/>
      <c r="F225" s="21"/>
      <c r="G225" s="20"/>
    </row>
    <row r="226" spans="4:7">
      <c r="D226" s="21"/>
      <c r="E226" s="21"/>
      <c r="F226" s="21"/>
      <c r="G226" s="20"/>
    </row>
    <row r="227" spans="4:7">
      <c r="D227" s="21"/>
      <c r="E227" s="21"/>
      <c r="F227" s="21"/>
      <c r="G227" s="20"/>
    </row>
    <row r="228" spans="4:7">
      <c r="D228" s="21"/>
      <c r="E228" s="21"/>
      <c r="F228" s="21"/>
      <c r="G228" s="20"/>
    </row>
    <row r="229" spans="4:7">
      <c r="D229" s="21"/>
      <c r="E229" s="21"/>
      <c r="F229" s="21"/>
      <c r="G229" s="20"/>
    </row>
    <row r="230" spans="4:7">
      <c r="D230" s="21"/>
      <c r="E230" s="21"/>
      <c r="F230" s="21"/>
      <c r="G230" s="20"/>
    </row>
    <row r="231" spans="4:7">
      <c r="D231" s="21"/>
      <c r="E231" s="21"/>
      <c r="F231" s="21"/>
      <c r="G231" s="20"/>
    </row>
    <row r="232" spans="4:7">
      <c r="D232" s="21"/>
      <c r="E232" s="21"/>
      <c r="F232" s="21"/>
      <c r="G232" s="20"/>
    </row>
    <row r="233" spans="4:7">
      <c r="D233" s="21"/>
      <c r="E233" s="21"/>
      <c r="F233" s="21"/>
      <c r="G233" s="20"/>
    </row>
    <row r="234" spans="4:7">
      <c r="D234" s="21"/>
      <c r="E234" s="21"/>
      <c r="F234" s="21"/>
      <c r="G234" s="20"/>
    </row>
    <row r="235" spans="4:7">
      <c r="D235" s="21"/>
      <c r="E235" s="21"/>
      <c r="F235" s="21"/>
      <c r="G235" s="20"/>
    </row>
    <row r="236" spans="4:7">
      <c r="D236" s="21"/>
      <c r="E236" s="21"/>
      <c r="F236" s="21"/>
      <c r="G236" s="20"/>
    </row>
    <row r="237" spans="4:7">
      <c r="D237" s="21"/>
      <c r="E237" s="21"/>
      <c r="F237" s="21"/>
      <c r="G237" s="20"/>
    </row>
    <row r="238" spans="4:7">
      <c r="D238" s="21"/>
      <c r="E238" s="21"/>
      <c r="F238" s="21"/>
      <c r="G238" s="20"/>
    </row>
    <row r="239" spans="4:7">
      <c r="D239" s="21"/>
      <c r="E239" s="21"/>
      <c r="F239" s="21"/>
      <c r="G239" s="20"/>
    </row>
    <row r="240" spans="4:7">
      <c r="D240" s="21"/>
      <c r="E240" s="21"/>
      <c r="F240" s="21"/>
      <c r="G240" s="20"/>
    </row>
    <row r="241" spans="4:7">
      <c r="D241" s="21"/>
      <c r="E241" s="21"/>
      <c r="F241" s="21"/>
      <c r="G241" s="20"/>
    </row>
    <row r="242" spans="4:7">
      <c r="D242" s="21"/>
      <c r="E242" s="21"/>
      <c r="F242" s="21"/>
      <c r="G242" s="20"/>
    </row>
    <row r="243" spans="4:7">
      <c r="D243" s="21"/>
      <c r="E243" s="21"/>
      <c r="F243" s="21"/>
      <c r="G243" s="20"/>
    </row>
    <row r="244" spans="4:7">
      <c r="D244" s="21"/>
      <c r="E244" s="21"/>
      <c r="F244" s="21"/>
      <c r="G244" s="20"/>
    </row>
    <row r="245" spans="4:7">
      <c r="D245" s="21"/>
      <c r="E245" s="21"/>
      <c r="F245" s="21"/>
      <c r="G245" s="20"/>
    </row>
    <row r="246" spans="4:7">
      <c r="D246" s="21"/>
      <c r="E246" s="21"/>
      <c r="F246" s="21"/>
      <c r="G246" s="20"/>
    </row>
    <row r="247" spans="4:7">
      <c r="D247" s="21"/>
      <c r="E247" s="21"/>
      <c r="F247" s="21"/>
      <c r="G247" s="20"/>
    </row>
    <row r="248" spans="4:7">
      <c r="D248" s="21"/>
      <c r="E248" s="21"/>
      <c r="F248" s="21"/>
      <c r="G248" s="20"/>
    </row>
    <row r="249" spans="4:7">
      <c r="D249" s="21"/>
      <c r="E249" s="21"/>
      <c r="F249" s="21"/>
      <c r="G249" s="20"/>
    </row>
    <row r="250" spans="4:7">
      <c r="D250" s="21"/>
      <c r="E250" s="21"/>
      <c r="F250" s="21"/>
      <c r="G250" s="20"/>
    </row>
    <row r="251" spans="4:7">
      <c r="D251" s="21"/>
      <c r="E251" s="21"/>
      <c r="F251" s="21"/>
      <c r="G251" s="20"/>
    </row>
    <row r="252" spans="4:7">
      <c r="D252" s="21"/>
      <c r="E252" s="21"/>
      <c r="F252" s="21"/>
      <c r="G252" s="20"/>
    </row>
    <row r="253" spans="4:7">
      <c r="D253" s="21"/>
      <c r="E253" s="21"/>
      <c r="F253" s="21"/>
      <c r="G253" s="20"/>
    </row>
    <row r="254" spans="4:7">
      <c r="D254" s="21"/>
      <c r="E254" s="21"/>
      <c r="F254" s="21"/>
      <c r="G254" s="20"/>
    </row>
    <row r="255" spans="4:7">
      <c r="D255" s="21"/>
      <c r="E255" s="21"/>
      <c r="F255" s="21"/>
      <c r="G255" s="20"/>
    </row>
    <row r="256" spans="4:7">
      <c r="D256" s="21"/>
      <c r="E256" s="21"/>
      <c r="F256" s="21"/>
      <c r="G256" s="20"/>
    </row>
    <row r="257" spans="4:7">
      <c r="D257" s="21"/>
      <c r="E257" s="21"/>
      <c r="F257" s="21"/>
      <c r="G257" s="20"/>
    </row>
    <row r="258" spans="4:7">
      <c r="D258" s="21"/>
      <c r="E258" s="21"/>
      <c r="F258" s="21"/>
      <c r="G258" s="20"/>
    </row>
  </sheetData>
  <mergeCells count="15">
    <mergeCell ref="A107:G107"/>
    <mergeCell ref="A1:H1"/>
    <mergeCell ref="A2:H2"/>
    <mergeCell ref="A3:C3"/>
    <mergeCell ref="A4:C4"/>
    <mergeCell ref="E29:G29"/>
    <mergeCell ref="A9:D10"/>
    <mergeCell ref="A11:A12"/>
    <mergeCell ref="B11:D11"/>
    <mergeCell ref="A29:A30"/>
    <mergeCell ref="B29:B30"/>
    <mergeCell ref="C29:C30"/>
    <mergeCell ref="D29:D30"/>
    <mergeCell ref="A99:A100"/>
    <mergeCell ref="C98:C100"/>
  </mergeCells>
  <pageMargins left="0.39370078740157483" right="0.39370078740157483" top="0.39370078740157483" bottom="0.39370078740157483" header="0.31496062992125984" footer="0.31496062992125984"/>
  <pageSetup scale="91" fitToHeight="1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7E59F-9736-4F98-A7EC-736C6A43C339}">
  <sheetPr>
    <tabColor rgb="FFE6D194"/>
    <pageSetUpPr fitToPage="1"/>
  </sheetPr>
  <dimension ref="A1:F25"/>
  <sheetViews>
    <sheetView tabSelected="1" zoomScaleNormal="100" workbookViewId="0">
      <selection activeCell="B13" sqref="B13"/>
    </sheetView>
  </sheetViews>
  <sheetFormatPr defaultColWidth="11.42578125" defaultRowHeight="19.5"/>
  <cols>
    <col min="1" max="1" width="5.140625" style="331" customWidth="1"/>
    <col min="2" max="2" width="163.28515625" style="326" customWidth="1"/>
    <col min="3" max="16384" width="11.42578125" style="326"/>
  </cols>
  <sheetData>
    <row r="1" spans="1:6" ht="27">
      <c r="A1" s="355" t="s">
        <v>1</v>
      </c>
      <c r="B1" s="355"/>
    </row>
    <row r="2" spans="1:6" ht="20.25">
      <c r="A2" s="354" t="s">
        <v>2</v>
      </c>
      <c r="B2" s="354"/>
    </row>
    <row r="3" spans="1:6">
      <c r="A3" s="327">
        <v>1</v>
      </c>
      <c r="B3" s="328" t="s">
        <v>3</v>
      </c>
    </row>
    <row r="4" spans="1:6" ht="39" customHeight="1">
      <c r="A4" s="330">
        <v>2</v>
      </c>
      <c r="B4" s="1" t="s">
        <v>4</v>
      </c>
    </row>
    <row r="5" spans="1:6">
      <c r="A5" s="327">
        <v>3</v>
      </c>
      <c r="B5" s="1" t="s">
        <v>5</v>
      </c>
    </row>
    <row r="6" spans="1:6">
      <c r="A6" s="327">
        <v>4</v>
      </c>
      <c r="B6" s="329" t="s">
        <v>6</v>
      </c>
    </row>
    <row r="7" spans="1:6" ht="20.25">
      <c r="A7" s="354" t="s">
        <v>7</v>
      </c>
      <c r="B7" s="354"/>
      <c r="F7" s="326" t="s">
        <v>8</v>
      </c>
    </row>
    <row r="8" spans="1:6">
      <c r="A8" s="327">
        <v>1</v>
      </c>
      <c r="B8" s="329" t="s">
        <v>9</v>
      </c>
    </row>
    <row r="9" spans="1:6">
      <c r="A9" s="327">
        <v>2</v>
      </c>
      <c r="B9" s="329" t="s">
        <v>6</v>
      </c>
    </row>
    <row r="10" spans="1:6" ht="20.25">
      <c r="A10" s="354" t="s">
        <v>10</v>
      </c>
      <c r="B10" s="354"/>
    </row>
    <row r="11" spans="1:6">
      <c r="A11" s="327">
        <v>1</v>
      </c>
      <c r="B11" s="329" t="s">
        <v>11</v>
      </c>
    </row>
    <row r="12" spans="1:6" ht="20.25">
      <c r="A12" s="354" t="s">
        <v>12</v>
      </c>
      <c r="B12" s="354"/>
    </row>
    <row r="13" spans="1:6">
      <c r="A13" s="327">
        <v>1</v>
      </c>
      <c r="B13" s="329" t="s">
        <v>13</v>
      </c>
    </row>
    <row r="14" spans="1:6">
      <c r="A14" s="327">
        <v>2</v>
      </c>
      <c r="B14" s="329" t="s">
        <v>6</v>
      </c>
    </row>
    <row r="15" spans="1:6" ht="20.25">
      <c r="A15" s="354" t="s">
        <v>14</v>
      </c>
      <c r="B15" s="354"/>
    </row>
    <row r="16" spans="1:6">
      <c r="A16" s="327">
        <v>1</v>
      </c>
      <c r="B16" s="329" t="s">
        <v>15</v>
      </c>
    </row>
    <row r="17" spans="1:2">
      <c r="A17" s="327">
        <v>2</v>
      </c>
      <c r="B17" s="329" t="s">
        <v>16</v>
      </c>
    </row>
    <row r="18" spans="1:2">
      <c r="A18" s="327">
        <v>3</v>
      </c>
      <c r="B18" s="329" t="s">
        <v>6</v>
      </c>
    </row>
    <row r="19" spans="1:2" ht="39" customHeight="1">
      <c r="A19" s="330">
        <v>4</v>
      </c>
      <c r="B19" s="1" t="s">
        <v>17</v>
      </c>
    </row>
    <row r="20" spans="1:2" ht="20.25">
      <c r="A20" s="354" t="s">
        <v>18</v>
      </c>
      <c r="B20" s="354"/>
    </row>
    <row r="21" spans="1:2">
      <c r="A21" s="327">
        <v>1</v>
      </c>
      <c r="B21" s="329" t="s">
        <v>19</v>
      </c>
    </row>
    <row r="22" spans="1:2">
      <c r="A22" s="327">
        <v>2</v>
      </c>
      <c r="B22" s="329" t="s">
        <v>20</v>
      </c>
    </row>
    <row r="23" spans="1:2">
      <c r="A23" s="327">
        <v>3</v>
      </c>
      <c r="B23" s="329" t="s">
        <v>6</v>
      </c>
    </row>
    <row r="25" spans="1:2">
      <c r="B25" s="2" t="s">
        <v>21</v>
      </c>
    </row>
  </sheetData>
  <mergeCells count="7">
    <mergeCell ref="A20:B20"/>
    <mergeCell ref="A1:B1"/>
    <mergeCell ref="A2:B2"/>
    <mergeCell ref="A7:B7"/>
    <mergeCell ref="A10:B10"/>
    <mergeCell ref="A12:B12"/>
    <mergeCell ref="A15:B15"/>
  </mergeCells>
  <pageMargins left="0.70866141732283472" right="0.70866141732283472" top="0.74803149606299213" bottom="0.74803149606299213" header="0.31496062992125984" footer="0.31496062992125984"/>
  <pageSetup scale="74" fitToHeight="2"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9B2247"/>
    <pageSetUpPr fitToPage="1"/>
  </sheetPr>
  <dimension ref="A1:H258"/>
  <sheetViews>
    <sheetView zoomScale="80" zoomScaleNormal="80" workbookViewId="0">
      <selection sqref="A1:H1"/>
    </sheetView>
  </sheetViews>
  <sheetFormatPr defaultColWidth="11.42578125" defaultRowHeight="17.25"/>
  <cols>
    <col min="1" max="4" width="22.7109375" style="20" customWidth="1"/>
    <col min="5" max="6" width="10.5703125" style="20" customWidth="1"/>
    <col min="7" max="7" width="10.5703125" style="21" customWidth="1"/>
    <col min="8" max="8" width="21.7109375" style="20" customWidth="1"/>
    <col min="9" max="9" width="1.42578125" style="13" customWidth="1"/>
    <col min="10" max="10" width="30" style="13" bestFit="1" customWidth="1"/>
    <col min="11" max="11" width="13.85546875" style="13" bestFit="1" customWidth="1"/>
    <col min="12" max="16384" width="11.42578125" style="13"/>
  </cols>
  <sheetData>
    <row r="1" spans="1:8" s="15" customFormat="1" ht="24" customHeight="1">
      <c r="A1" s="633" t="s">
        <v>160</v>
      </c>
      <c r="B1" s="633"/>
      <c r="C1" s="633"/>
      <c r="D1" s="633"/>
      <c r="E1" s="633"/>
      <c r="F1" s="633"/>
      <c r="G1" s="633"/>
      <c r="H1" s="633"/>
    </row>
    <row r="2" spans="1:8" s="15" customFormat="1" ht="20.100000000000001" customHeight="1">
      <c r="A2" s="633" t="s">
        <v>272</v>
      </c>
      <c r="B2" s="633"/>
      <c r="C2" s="633"/>
      <c r="D2" s="633"/>
      <c r="E2" s="633"/>
      <c r="F2" s="633"/>
      <c r="G2" s="633"/>
      <c r="H2" s="633"/>
    </row>
    <row r="3" spans="1:8" s="15" customFormat="1" ht="20.100000000000001" customHeight="1">
      <c r="A3" s="16" t="s">
        <v>273</v>
      </c>
      <c r="B3" s="16"/>
      <c r="C3" s="17"/>
      <c r="D3" s="17"/>
      <c r="E3" s="17"/>
      <c r="F3" s="17"/>
      <c r="G3" s="17"/>
      <c r="H3" s="17"/>
    </row>
    <row r="4" spans="1:8" s="15" customFormat="1" ht="20.100000000000001" customHeight="1">
      <c r="A4" s="638" t="s">
        <v>163</v>
      </c>
      <c r="B4" s="638"/>
      <c r="C4" s="638"/>
      <c r="D4" s="17"/>
      <c r="E4" s="17"/>
      <c r="F4" s="17"/>
      <c r="G4" s="17"/>
      <c r="H4" s="17"/>
    </row>
    <row r="5" spans="1:8" s="18" customFormat="1" ht="20.100000000000001" customHeight="1">
      <c r="A5" s="14" t="s">
        <v>242</v>
      </c>
      <c r="B5" s="17"/>
      <c r="C5" s="17"/>
      <c r="D5" s="17"/>
      <c r="E5" s="17"/>
      <c r="F5" s="17"/>
      <c r="G5" s="17"/>
      <c r="H5" s="17"/>
    </row>
    <row r="6" spans="1:8" s="20" customFormat="1" ht="6" customHeight="1">
      <c r="A6" s="19"/>
      <c r="G6" s="21"/>
      <c r="H6" s="22"/>
    </row>
    <row r="7" spans="1:8" s="20" customFormat="1" ht="21.75" customHeight="1">
      <c r="A7" s="23" t="s">
        <v>196</v>
      </c>
      <c r="B7" s="24" t="str">
        <f>'Fracción I 2025'!A10</f>
        <v>Elegir Institución en Hoja de trabajo</v>
      </c>
      <c r="C7" s="25"/>
      <c r="D7" s="25"/>
      <c r="E7" s="25"/>
      <c r="F7" s="25"/>
      <c r="G7" s="26"/>
      <c r="H7" s="27"/>
    </row>
    <row r="8" spans="1:8" s="20" customFormat="1" ht="6" customHeight="1">
      <c r="A8" s="19"/>
      <c r="G8" s="21"/>
      <c r="H8" s="21"/>
    </row>
    <row r="9" spans="1:8" s="20" customFormat="1" ht="18" customHeight="1">
      <c r="A9" s="640" t="s">
        <v>274</v>
      </c>
      <c r="B9" s="640"/>
      <c r="C9" s="640"/>
      <c r="D9" s="640"/>
      <c r="G9" s="21"/>
      <c r="H9" s="21"/>
    </row>
    <row r="10" spans="1:8" s="20" customFormat="1" ht="18" customHeight="1">
      <c r="A10" s="640"/>
      <c r="B10" s="640"/>
      <c r="C10" s="640"/>
      <c r="D10" s="640"/>
      <c r="G10" s="21"/>
      <c r="H10" s="22"/>
    </row>
    <row r="11" spans="1:8" s="20" customFormat="1" ht="18" customHeight="1">
      <c r="A11" s="640" t="s">
        <v>275</v>
      </c>
      <c r="B11" s="639" t="s">
        <v>276</v>
      </c>
      <c r="C11" s="639"/>
      <c r="D11" s="639"/>
      <c r="G11" s="21"/>
      <c r="H11" s="22"/>
    </row>
    <row r="12" spans="1:8" s="20" customFormat="1" ht="18" customHeight="1">
      <c r="A12" s="640"/>
      <c r="B12" s="29" t="s">
        <v>277</v>
      </c>
      <c r="C12" s="28" t="s">
        <v>278</v>
      </c>
      <c r="D12" s="28" t="s">
        <v>279</v>
      </c>
      <c r="G12" s="21"/>
      <c r="H12" s="22"/>
    </row>
    <row r="13" spans="1:8" s="20" customFormat="1" ht="6" customHeight="1">
      <c r="A13" s="30"/>
      <c r="B13" s="31"/>
      <c r="C13" s="31"/>
      <c r="D13" s="32"/>
      <c r="G13" s="21"/>
      <c r="H13" s="22"/>
    </row>
    <row r="14" spans="1:8" s="20" customFormat="1" ht="18" customHeight="1">
      <c r="A14" s="33" t="s">
        <v>280</v>
      </c>
      <c r="B14" s="34"/>
      <c r="C14" s="34"/>
      <c r="D14" s="35">
        <f t="shared" ref="D14:D24" si="0">B14+C14</f>
        <v>0</v>
      </c>
      <c r="G14" s="21"/>
      <c r="H14" s="22"/>
    </row>
    <row r="15" spans="1:8" s="20" customFormat="1" ht="18" customHeight="1">
      <c r="A15" s="33" t="s">
        <v>281</v>
      </c>
      <c r="B15" s="34"/>
      <c r="C15" s="34"/>
      <c r="D15" s="35">
        <f t="shared" si="0"/>
        <v>0</v>
      </c>
      <c r="G15" s="21"/>
      <c r="H15" s="22"/>
    </row>
    <row r="16" spans="1:8" s="20" customFormat="1" ht="18" customHeight="1">
      <c r="A16" s="33" t="s">
        <v>282</v>
      </c>
      <c r="B16" s="34"/>
      <c r="C16" s="34"/>
      <c r="D16" s="35">
        <f t="shared" si="0"/>
        <v>0</v>
      </c>
      <c r="G16" s="21"/>
      <c r="H16" s="22"/>
    </row>
    <row r="17" spans="1:8" s="20" customFormat="1" ht="18" customHeight="1">
      <c r="A17" s="33" t="s">
        <v>283</v>
      </c>
      <c r="B17" s="34"/>
      <c r="C17" s="34"/>
      <c r="D17" s="35">
        <f t="shared" si="0"/>
        <v>0</v>
      </c>
      <c r="G17" s="21"/>
      <c r="H17" s="22"/>
    </row>
    <row r="18" spans="1:8" s="20" customFormat="1" ht="18" customHeight="1">
      <c r="A18" s="33" t="s">
        <v>284</v>
      </c>
      <c r="B18" s="34"/>
      <c r="C18" s="34"/>
      <c r="D18" s="35">
        <f t="shared" si="0"/>
        <v>0</v>
      </c>
      <c r="G18" s="21"/>
      <c r="H18" s="22"/>
    </row>
    <row r="19" spans="1:8" s="20" customFormat="1" ht="18" customHeight="1">
      <c r="A19" s="33" t="s">
        <v>285</v>
      </c>
      <c r="B19" s="34"/>
      <c r="C19" s="34"/>
      <c r="D19" s="35">
        <f t="shared" si="0"/>
        <v>0</v>
      </c>
      <c r="G19" s="21"/>
      <c r="H19" s="22"/>
    </row>
    <row r="20" spans="1:8" s="20" customFormat="1" ht="18" customHeight="1">
      <c r="A20" s="33" t="s">
        <v>221</v>
      </c>
      <c r="B20" s="34"/>
      <c r="C20" s="34"/>
      <c r="D20" s="35">
        <f t="shared" si="0"/>
        <v>0</v>
      </c>
      <c r="G20" s="21"/>
      <c r="H20" s="22"/>
    </row>
    <row r="21" spans="1:8" s="20" customFormat="1" ht="18" customHeight="1">
      <c r="A21" s="33" t="s">
        <v>286</v>
      </c>
      <c r="B21" s="34"/>
      <c r="C21" s="34"/>
      <c r="D21" s="35">
        <f t="shared" si="0"/>
        <v>0</v>
      </c>
      <c r="G21" s="21"/>
      <c r="H21" s="22"/>
    </row>
    <row r="22" spans="1:8" s="20" customFormat="1" ht="18" customHeight="1">
      <c r="A22" s="33" t="s">
        <v>286</v>
      </c>
      <c r="B22" s="34"/>
      <c r="C22" s="34"/>
      <c r="D22" s="35">
        <f t="shared" si="0"/>
        <v>0</v>
      </c>
      <c r="G22" s="21"/>
      <c r="H22" s="22"/>
    </row>
    <row r="23" spans="1:8" s="20" customFormat="1" ht="18" customHeight="1">
      <c r="A23" s="33" t="s">
        <v>286</v>
      </c>
      <c r="B23" s="34"/>
      <c r="C23" s="34"/>
      <c r="D23" s="35">
        <f t="shared" si="0"/>
        <v>0</v>
      </c>
      <c r="G23" s="21"/>
      <c r="H23" s="22"/>
    </row>
    <row r="24" spans="1:8" s="20" customFormat="1" ht="18" customHeight="1">
      <c r="A24" s="33"/>
      <c r="B24" s="34"/>
      <c r="C24" s="34"/>
      <c r="D24" s="35">
        <f t="shared" si="0"/>
        <v>0</v>
      </c>
      <c r="G24" s="21"/>
      <c r="H24" s="22"/>
    </row>
    <row r="25" spans="1:8" s="20" customFormat="1" ht="6" customHeight="1">
      <c r="A25" s="30"/>
      <c r="B25" s="36"/>
      <c r="C25" s="36"/>
      <c r="D25" s="37"/>
      <c r="G25" s="21"/>
      <c r="H25" s="22"/>
    </row>
    <row r="26" spans="1:8" s="20" customFormat="1" ht="18" customHeight="1">
      <c r="A26" s="38" t="s">
        <v>287</v>
      </c>
      <c r="B26" s="35">
        <f>SUM(B14:B24)</f>
        <v>0</v>
      </c>
      <c r="C26" s="35">
        <f>SUM(C14:C24)</f>
        <v>0</v>
      </c>
      <c r="D26" s="35">
        <f>SUM(D14:D24)</f>
        <v>0</v>
      </c>
      <c r="G26" s="21"/>
      <c r="H26" s="22"/>
    </row>
    <row r="27" spans="1:8" s="20" customFormat="1" ht="6" customHeight="1">
      <c r="A27" s="19"/>
      <c r="G27" s="21"/>
      <c r="H27" s="22"/>
    </row>
    <row r="28" spans="1:8" s="20" customFormat="1" ht="6" customHeight="1">
      <c r="A28" s="19"/>
      <c r="G28" s="21"/>
      <c r="H28" s="22"/>
    </row>
    <row r="29" spans="1:8" s="20" customFormat="1" ht="22.5" customHeight="1">
      <c r="A29" s="641" t="s">
        <v>275</v>
      </c>
      <c r="B29" s="641" t="s">
        <v>288</v>
      </c>
      <c r="C29" s="641" t="s">
        <v>289</v>
      </c>
      <c r="D29" s="644" t="s">
        <v>290</v>
      </c>
      <c r="E29" s="634" t="s">
        <v>276</v>
      </c>
      <c r="F29" s="635"/>
      <c r="G29" s="636"/>
      <c r="H29" s="40"/>
    </row>
    <row r="30" spans="1:8" s="20" customFormat="1" ht="24.95" customHeight="1">
      <c r="A30" s="642"/>
      <c r="B30" s="643"/>
      <c r="C30" s="643"/>
      <c r="D30" s="645"/>
      <c r="E30" s="39" t="s">
        <v>277</v>
      </c>
      <c r="F30" s="39" t="s">
        <v>278</v>
      </c>
      <c r="G30" s="39" t="s">
        <v>279</v>
      </c>
      <c r="H30" s="41"/>
    </row>
    <row r="31" spans="1:8" ht="6" customHeight="1">
      <c r="A31" s="42"/>
      <c r="B31" s="42"/>
      <c r="C31" s="42"/>
      <c r="D31" s="43"/>
      <c r="E31" s="43"/>
      <c r="F31" s="43"/>
      <c r="G31" s="44"/>
    </row>
    <row r="32" spans="1:8">
      <c r="A32" s="45"/>
      <c r="B32" s="45"/>
      <c r="C32" s="45"/>
      <c r="D32" s="46"/>
      <c r="E32" s="34"/>
      <c r="F32" s="34"/>
      <c r="G32" s="35">
        <f t="shared" ref="G32:G79" si="1">E32+F32</f>
        <v>0</v>
      </c>
    </row>
    <row r="33" spans="1:8">
      <c r="A33" s="45"/>
      <c r="B33" s="45"/>
      <c r="C33" s="45"/>
      <c r="D33" s="46"/>
      <c r="E33" s="34"/>
      <c r="F33" s="34"/>
      <c r="G33" s="35">
        <f t="shared" si="1"/>
        <v>0</v>
      </c>
    </row>
    <row r="34" spans="1:8" ht="20.25">
      <c r="A34" s="45"/>
      <c r="B34" s="45"/>
      <c r="C34" s="45"/>
      <c r="D34" s="46"/>
      <c r="E34" s="34"/>
      <c r="F34" s="34"/>
      <c r="G34" s="35">
        <f t="shared" si="1"/>
        <v>0</v>
      </c>
      <c r="H34" s="47"/>
    </row>
    <row r="35" spans="1:8">
      <c r="A35" s="45"/>
      <c r="B35" s="45"/>
      <c r="C35" s="45"/>
      <c r="D35" s="46"/>
      <c r="E35" s="34"/>
      <c r="F35" s="34"/>
      <c r="G35" s="35">
        <f t="shared" si="1"/>
        <v>0</v>
      </c>
    </row>
    <row r="36" spans="1:8">
      <c r="A36" s="45"/>
      <c r="B36" s="45"/>
      <c r="C36" s="45"/>
      <c r="D36" s="46"/>
      <c r="E36" s="34"/>
      <c r="F36" s="34"/>
      <c r="G36" s="35">
        <f t="shared" si="1"/>
        <v>0</v>
      </c>
    </row>
    <row r="37" spans="1:8">
      <c r="A37" s="45"/>
      <c r="B37" s="45"/>
      <c r="C37" s="45"/>
      <c r="D37" s="46"/>
      <c r="E37" s="34"/>
      <c r="F37" s="34"/>
      <c r="G37" s="35">
        <f t="shared" si="1"/>
        <v>0</v>
      </c>
    </row>
    <row r="38" spans="1:8">
      <c r="A38" s="45"/>
      <c r="B38" s="45"/>
      <c r="C38" s="45"/>
      <c r="D38" s="46"/>
      <c r="E38" s="34"/>
      <c r="F38" s="34"/>
      <c r="G38" s="35">
        <f t="shared" si="1"/>
        <v>0</v>
      </c>
    </row>
    <row r="39" spans="1:8">
      <c r="A39" s="45"/>
      <c r="B39" s="45"/>
      <c r="C39" s="45"/>
      <c r="D39" s="46"/>
      <c r="E39" s="34"/>
      <c r="F39" s="34"/>
      <c r="G39" s="35">
        <f t="shared" si="1"/>
        <v>0</v>
      </c>
    </row>
    <row r="40" spans="1:8">
      <c r="A40" s="45"/>
      <c r="B40" s="45"/>
      <c r="C40" s="45"/>
      <c r="D40" s="46"/>
      <c r="E40" s="34"/>
      <c r="F40" s="34"/>
      <c r="G40" s="35">
        <f t="shared" si="1"/>
        <v>0</v>
      </c>
    </row>
    <row r="41" spans="1:8">
      <c r="A41" s="45"/>
      <c r="B41" s="45"/>
      <c r="C41" s="45"/>
      <c r="D41" s="46"/>
      <c r="E41" s="34"/>
      <c r="F41" s="34"/>
      <c r="G41" s="35">
        <f t="shared" si="1"/>
        <v>0</v>
      </c>
    </row>
    <row r="42" spans="1:8">
      <c r="A42" s="45"/>
      <c r="B42" s="45"/>
      <c r="C42" s="45"/>
      <c r="D42" s="46"/>
      <c r="E42" s="34"/>
      <c r="F42" s="34"/>
      <c r="G42" s="35">
        <f t="shared" si="1"/>
        <v>0</v>
      </c>
    </row>
    <row r="43" spans="1:8">
      <c r="A43" s="45"/>
      <c r="B43" s="45"/>
      <c r="C43" s="45"/>
      <c r="D43" s="46"/>
      <c r="E43" s="34"/>
      <c r="F43" s="34"/>
      <c r="G43" s="35">
        <f t="shared" si="1"/>
        <v>0</v>
      </c>
    </row>
    <row r="44" spans="1:8">
      <c r="A44" s="45"/>
      <c r="B44" s="45"/>
      <c r="C44" s="45"/>
      <c r="D44" s="46"/>
      <c r="E44" s="34"/>
      <c r="F44" s="34"/>
      <c r="G44" s="35">
        <f t="shared" si="1"/>
        <v>0</v>
      </c>
    </row>
    <row r="45" spans="1:8">
      <c r="A45" s="45"/>
      <c r="B45" s="45"/>
      <c r="C45" s="45"/>
      <c r="D45" s="46"/>
      <c r="E45" s="34"/>
      <c r="F45" s="34"/>
      <c r="G45" s="35">
        <f t="shared" si="1"/>
        <v>0</v>
      </c>
    </row>
    <row r="46" spans="1:8">
      <c r="A46" s="45"/>
      <c r="B46" s="45"/>
      <c r="C46" s="45"/>
      <c r="D46" s="46"/>
      <c r="E46" s="34"/>
      <c r="F46" s="34"/>
      <c r="G46" s="35">
        <f t="shared" si="1"/>
        <v>0</v>
      </c>
    </row>
    <row r="47" spans="1:8">
      <c r="A47" s="45"/>
      <c r="B47" s="45"/>
      <c r="C47" s="45"/>
      <c r="D47" s="46"/>
      <c r="E47" s="34"/>
      <c r="F47" s="34"/>
      <c r="G47" s="35">
        <f t="shared" si="1"/>
        <v>0</v>
      </c>
    </row>
    <row r="48" spans="1:8">
      <c r="A48" s="45"/>
      <c r="B48" s="45"/>
      <c r="C48" s="45"/>
      <c r="D48" s="46"/>
      <c r="E48" s="34"/>
      <c r="F48" s="34"/>
      <c r="G48" s="35">
        <f t="shared" si="1"/>
        <v>0</v>
      </c>
    </row>
    <row r="49" spans="1:7">
      <c r="A49" s="45"/>
      <c r="B49" s="45"/>
      <c r="C49" s="45"/>
      <c r="D49" s="46"/>
      <c r="E49" s="34"/>
      <c r="F49" s="34"/>
      <c r="G49" s="35">
        <f t="shared" si="1"/>
        <v>0</v>
      </c>
    </row>
    <row r="50" spans="1:7">
      <c r="A50" s="45"/>
      <c r="B50" s="45"/>
      <c r="C50" s="45"/>
      <c r="D50" s="46"/>
      <c r="E50" s="34"/>
      <c r="F50" s="34"/>
      <c r="G50" s="35">
        <f t="shared" si="1"/>
        <v>0</v>
      </c>
    </row>
    <row r="51" spans="1:7">
      <c r="A51" s="45"/>
      <c r="B51" s="45"/>
      <c r="C51" s="45"/>
      <c r="D51" s="46"/>
      <c r="E51" s="34"/>
      <c r="F51" s="34"/>
      <c r="G51" s="35">
        <f t="shared" si="1"/>
        <v>0</v>
      </c>
    </row>
    <row r="52" spans="1:7">
      <c r="A52" s="45"/>
      <c r="B52" s="45"/>
      <c r="C52" s="45"/>
      <c r="D52" s="46"/>
      <c r="E52" s="34"/>
      <c r="F52" s="34"/>
      <c r="G52" s="35">
        <f t="shared" si="1"/>
        <v>0</v>
      </c>
    </row>
    <row r="53" spans="1:7">
      <c r="A53" s="45"/>
      <c r="B53" s="45"/>
      <c r="C53" s="45"/>
      <c r="D53" s="46"/>
      <c r="E53" s="34"/>
      <c r="F53" s="34"/>
      <c r="G53" s="35">
        <f t="shared" si="1"/>
        <v>0</v>
      </c>
    </row>
    <row r="54" spans="1:7">
      <c r="A54" s="45"/>
      <c r="B54" s="45"/>
      <c r="C54" s="45"/>
      <c r="D54" s="46"/>
      <c r="E54" s="34"/>
      <c r="F54" s="34"/>
      <c r="G54" s="35">
        <f t="shared" si="1"/>
        <v>0</v>
      </c>
    </row>
    <row r="55" spans="1:7">
      <c r="A55" s="45"/>
      <c r="B55" s="45"/>
      <c r="C55" s="45"/>
      <c r="D55" s="46"/>
      <c r="E55" s="34"/>
      <c r="F55" s="34"/>
      <c r="G55" s="35">
        <f t="shared" si="1"/>
        <v>0</v>
      </c>
    </row>
    <row r="56" spans="1:7">
      <c r="A56" s="45"/>
      <c r="B56" s="45"/>
      <c r="C56" s="45"/>
      <c r="D56" s="46"/>
      <c r="E56" s="34"/>
      <c r="F56" s="34"/>
      <c r="G56" s="35">
        <f t="shared" si="1"/>
        <v>0</v>
      </c>
    </row>
    <row r="57" spans="1:7">
      <c r="A57" s="45"/>
      <c r="B57" s="45"/>
      <c r="C57" s="45"/>
      <c r="D57" s="46"/>
      <c r="E57" s="34"/>
      <c r="F57" s="34"/>
      <c r="G57" s="35">
        <f t="shared" si="1"/>
        <v>0</v>
      </c>
    </row>
    <row r="58" spans="1:7">
      <c r="A58" s="45"/>
      <c r="B58" s="45"/>
      <c r="C58" s="45"/>
      <c r="D58" s="46"/>
      <c r="E58" s="34"/>
      <c r="F58" s="34"/>
      <c r="G58" s="35">
        <f t="shared" si="1"/>
        <v>0</v>
      </c>
    </row>
    <row r="59" spans="1:7">
      <c r="A59" s="45"/>
      <c r="B59" s="45"/>
      <c r="C59" s="45"/>
      <c r="D59" s="46"/>
      <c r="E59" s="34"/>
      <c r="F59" s="34"/>
      <c r="G59" s="35">
        <f t="shared" si="1"/>
        <v>0</v>
      </c>
    </row>
    <row r="60" spans="1:7">
      <c r="A60" s="45"/>
      <c r="B60" s="45"/>
      <c r="C60" s="45"/>
      <c r="D60" s="46"/>
      <c r="E60" s="34"/>
      <c r="F60" s="34"/>
      <c r="G60" s="35">
        <f t="shared" si="1"/>
        <v>0</v>
      </c>
    </row>
    <row r="61" spans="1:7">
      <c r="A61" s="45"/>
      <c r="B61" s="45"/>
      <c r="C61" s="45"/>
      <c r="D61" s="46"/>
      <c r="E61" s="34"/>
      <c r="F61" s="34"/>
      <c r="G61" s="35">
        <f t="shared" si="1"/>
        <v>0</v>
      </c>
    </row>
    <row r="62" spans="1:7">
      <c r="A62" s="45"/>
      <c r="B62" s="45"/>
      <c r="C62" s="45"/>
      <c r="D62" s="46"/>
      <c r="E62" s="34"/>
      <c r="F62" s="34"/>
      <c r="G62" s="35">
        <f t="shared" si="1"/>
        <v>0</v>
      </c>
    </row>
    <row r="63" spans="1:7">
      <c r="A63" s="45"/>
      <c r="B63" s="45"/>
      <c r="C63" s="45"/>
      <c r="D63" s="46"/>
      <c r="E63" s="34"/>
      <c r="F63" s="34"/>
      <c r="G63" s="35">
        <f t="shared" si="1"/>
        <v>0</v>
      </c>
    </row>
    <row r="64" spans="1:7">
      <c r="A64" s="45"/>
      <c r="B64" s="45"/>
      <c r="C64" s="45"/>
      <c r="D64" s="46"/>
      <c r="E64" s="34"/>
      <c r="F64" s="34"/>
      <c r="G64" s="35">
        <f t="shared" si="1"/>
        <v>0</v>
      </c>
    </row>
    <row r="65" spans="1:7">
      <c r="A65" s="45"/>
      <c r="B65" s="45"/>
      <c r="C65" s="45"/>
      <c r="D65" s="46"/>
      <c r="E65" s="34"/>
      <c r="F65" s="34"/>
      <c r="G65" s="35">
        <f t="shared" si="1"/>
        <v>0</v>
      </c>
    </row>
    <row r="66" spans="1:7">
      <c r="A66" s="45"/>
      <c r="B66" s="45"/>
      <c r="C66" s="45"/>
      <c r="D66" s="46"/>
      <c r="E66" s="34"/>
      <c r="F66" s="34"/>
      <c r="G66" s="35">
        <f t="shared" si="1"/>
        <v>0</v>
      </c>
    </row>
    <row r="67" spans="1:7">
      <c r="A67" s="45"/>
      <c r="B67" s="45"/>
      <c r="C67" s="45"/>
      <c r="D67" s="46"/>
      <c r="E67" s="34"/>
      <c r="F67" s="34"/>
      <c r="G67" s="35">
        <f t="shared" si="1"/>
        <v>0</v>
      </c>
    </row>
    <row r="68" spans="1:7">
      <c r="A68" s="45"/>
      <c r="B68" s="45"/>
      <c r="C68" s="45"/>
      <c r="D68" s="46"/>
      <c r="E68" s="34"/>
      <c r="F68" s="34"/>
      <c r="G68" s="35">
        <f t="shared" si="1"/>
        <v>0</v>
      </c>
    </row>
    <row r="69" spans="1:7">
      <c r="A69" s="45"/>
      <c r="B69" s="45"/>
      <c r="C69" s="45"/>
      <c r="D69" s="46"/>
      <c r="E69" s="34"/>
      <c r="F69" s="34"/>
      <c r="G69" s="35">
        <f t="shared" si="1"/>
        <v>0</v>
      </c>
    </row>
    <row r="70" spans="1:7">
      <c r="A70" s="45"/>
      <c r="B70" s="45"/>
      <c r="C70" s="45"/>
      <c r="D70" s="46"/>
      <c r="E70" s="34"/>
      <c r="F70" s="34"/>
      <c r="G70" s="35">
        <f t="shared" si="1"/>
        <v>0</v>
      </c>
    </row>
    <row r="71" spans="1:7">
      <c r="A71" s="45"/>
      <c r="B71" s="45"/>
      <c r="C71" s="45"/>
      <c r="D71" s="46"/>
      <c r="E71" s="34"/>
      <c r="F71" s="34"/>
      <c r="G71" s="35">
        <f t="shared" si="1"/>
        <v>0</v>
      </c>
    </row>
    <row r="72" spans="1:7">
      <c r="A72" s="45"/>
      <c r="B72" s="45"/>
      <c r="C72" s="45"/>
      <c r="D72" s="46"/>
      <c r="E72" s="34"/>
      <c r="F72" s="34"/>
      <c r="G72" s="35">
        <f t="shared" si="1"/>
        <v>0</v>
      </c>
    </row>
    <row r="73" spans="1:7">
      <c r="A73" s="45"/>
      <c r="B73" s="45"/>
      <c r="C73" s="45"/>
      <c r="D73" s="46"/>
      <c r="E73" s="34"/>
      <c r="F73" s="34"/>
      <c r="G73" s="35">
        <f t="shared" si="1"/>
        <v>0</v>
      </c>
    </row>
    <row r="74" spans="1:7">
      <c r="A74" s="45"/>
      <c r="B74" s="45"/>
      <c r="C74" s="45"/>
      <c r="D74" s="46"/>
      <c r="E74" s="34"/>
      <c r="F74" s="34"/>
      <c r="G74" s="35">
        <f t="shared" si="1"/>
        <v>0</v>
      </c>
    </row>
    <row r="75" spans="1:7">
      <c r="A75" s="45"/>
      <c r="B75" s="45"/>
      <c r="C75" s="45"/>
      <c r="D75" s="46"/>
      <c r="E75" s="34"/>
      <c r="F75" s="34"/>
      <c r="G75" s="35">
        <f t="shared" si="1"/>
        <v>0</v>
      </c>
    </row>
    <row r="76" spans="1:7">
      <c r="A76" s="45"/>
      <c r="B76" s="45"/>
      <c r="C76" s="45"/>
      <c r="D76" s="46"/>
      <c r="E76" s="34"/>
      <c r="F76" s="34"/>
      <c r="G76" s="35">
        <f t="shared" si="1"/>
        <v>0</v>
      </c>
    </row>
    <row r="77" spans="1:7">
      <c r="A77" s="45"/>
      <c r="B77" s="45"/>
      <c r="C77" s="45"/>
      <c r="D77" s="46"/>
      <c r="E77" s="34"/>
      <c r="F77" s="34"/>
      <c r="G77" s="35">
        <f t="shared" si="1"/>
        <v>0</v>
      </c>
    </row>
    <row r="78" spans="1:7">
      <c r="A78" s="45"/>
      <c r="B78" s="45"/>
      <c r="C78" s="45"/>
      <c r="D78" s="46"/>
      <c r="E78" s="34"/>
      <c r="F78" s="34"/>
      <c r="G78" s="35">
        <f t="shared" si="1"/>
        <v>0</v>
      </c>
    </row>
    <row r="79" spans="1:7">
      <c r="A79" s="45"/>
      <c r="B79" s="45"/>
      <c r="C79" s="45"/>
      <c r="D79" s="46"/>
      <c r="E79" s="34"/>
      <c r="F79" s="34"/>
      <c r="G79" s="35">
        <f t="shared" si="1"/>
        <v>0</v>
      </c>
    </row>
    <row r="80" spans="1:7">
      <c r="A80" s="45"/>
      <c r="B80" s="45"/>
      <c r="C80" s="45"/>
      <c r="D80" s="46"/>
      <c r="E80" s="34"/>
      <c r="F80" s="34"/>
      <c r="G80" s="35">
        <f t="shared" ref="G80:G95" si="2">E80+F80</f>
        <v>0</v>
      </c>
    </row>
    <row r="81" spans="1:7">
      <c r="A81" s="45"/>
      <c r="B81" s="45"/>
      <c r="C81" s="45"/>
      <c r="D81" s="46"/>
      <c r="E81" s="34"/>
      <c r="F81" s="34"/>
      <c r="G81" s="35">
        <f t="shared" si="2"/>
        <v>0</v>
      </c>
    </row>
    <row r="82" spans="1:7">
      <c r="A82" s="45"/>
      <c r="B82" s="45"/>
      <c r="C82" s="45"/>
      <c r="D82" s="46"/>
      <c r="E82" s="34"/>
      <c r="F82" s="34"/>
      <c r="G82" s="35">
        <f t="shared" si="2"/>
        <v>0</v>
      </c>
    </row>
    <row r="83" spans="1:7">
      <c r="A83" s="45"/>
      <c r="B83" s="45"/>
      <c r="C83" s="45"/>
      <c r="D83" s="46"/>
      <c r="E83" s="34"/>
      <c r="F83" s="34"/>
      <c r="G83" s="35">
        <f t="shared" si="2"/>
        <v>0</v>
      </c>
    </row>
    <row r="84" spans="1:7">
      <c r="A84" s="45"/>
      <c r="B84" s="45"/>
      <c r="C84" s="45"/>
      <c r="D84" s="46"/>
      <c r="E84" s="34"/>
      <c r="F84" s="34"/>
      <c r="G84" s="35">
        <f t="shared" si="2"/>
        <v>0</v>
      </c>
    </row>
    <row r="85" spans="1:7">
      <c r="A85" s="45"/>
      <c r="B85" s="45"/>
      <c r="C85" s="45"/>
      <c r="D85" s="46"/>
      <c r="E85" s="34"/>
      <c r="F85" s="34"/>
      <c r="G85" s="35">
        <f t="shared" si="2"/>
        <v>0</v>
      </c>
    </row>
    <row r="86" spans="1:7">
      <c r="A86" s="45"/>
      <c r="B86" s="45"/>
      <c r="C86" s="45"/>
      <c r="D86" s="46"/>
      <c r="E86" s="34"/>
      <c r="F86" s="34"/>
      <c r="G86" s="35">
        <f t="shared" si="2"/>
        <v>0</v>
      </c>
    </row>
    <row r="87" spans="1:7">
      <c r="A87" s="45"/>
      <c r="B87" s="45"/>
      <c r="C87" s="45"/>
      <c r="D87" s="46"/>
      <c r="E87" s="34"/>
      <c r="F87" s="34"/>
      <c r="G87" s="35">
        <f t="shared" si="2"/>
        <v>0</v>
      </c>
    </row>
    <row r="88" spans="1:7">
      <c r="A88" s="45"/>
      <c r="B88" s="45"/>
      <c r="C88" s="45"/>
      <c r="D88" s="46"/>
      <c r="E88" s="34"/>
      <c r="F88" s="34"/>
      <c r="G88" s="35">
        <f t="shared" si="2"/>
        <v>0</v>
      </c>
    </row>
    <row r="89" spans="1:7">
      <c r="A89" s="45"/>
      <c r="B89" s="45"/>
      <c r="C89" s="45"/>
      <c r="D89" s="46"/>
      <c r="E89" s="34"/>
      <c r="F89" s="34"/>
      <c r="G89" s="35">
        <f t="shared" si="2"/>
        <v>0</v>
      </c>
    </row>
    <row r="90" spans="1:7">
      <c r="A90" s="45"/>
      <c r="B90" s="45"/>
      <c r="C90" s="45"/>
      <c r="D90" s="46"/>
      <c r="E90" s="34"/>
      <c r="F90" s="34"/>
      <c r="G90" s="35">
        <f t="shared" si="2"/>
        <v>0</v>
      </c>
    </row>
    <row r="91" spans="1:7">
      <c r="A91" s="45"/>
      <c r="B91" s="45"/>
      <c r="C91" s="45"/>
      <c r="D91" s="46"/>
      <c r="E91" s="34"/>
      <c r="F91" s="34"/>
      <c r="G91" s="35">
        <f t="shared" si="2"/>
        <v>0</v>
      </c>
    </row>
    <row r="92" spans="1:7">
      <c r="A92" s="45"/>
      <c r="B92" s="45"/>
      <c r="C92" s="45"/>
      <c r="D92" s="46"/>
      <c r="E92" s="34"/>
      <c r="F92" s="34"/>
      <c r="G92" s="35">
        <f t="shared" si="2"/>
        <v>0</v>
      </c>
    </row>
    <row r="93" spans="1:7">
      <c r="A93" s="45"/>
      <c r="B93" s="45"/>
      <c r="C93" s="45"/>
      <c r="D93" s="46"/>
      <c r="E93" s="34"/>
      <c r="F93" s="34"/>
      <c r="G93" s="35">
        <f t="shared" si="2"/>
        <v>0</v>
      </c>
    </row>
    <row r="94" spans="1:7">
      <c r="A94" s="45"/>
      <c r="B94" s="45"/>
      <c r="C94" s="45"/>
      <c r="D94" s="46"/>
      <c r="E94" s="34"/>
      <c r="F94" s="34"/>
      <c r="G94" s="35">
        <f t="shared" si="2"/>
        <v>0</v>
      </c>
    </row>
    <row r="95" spans="1:7">
      <c r="A95" s="45"/>
      <c r="B95" s="45"/>
      <c r="C95" s="45"/>
      <c r="D95" s="46"/>
      <c r="E95" s="34"/>
      <c r="F95" s="34"/>
      <c r="G95" s="35">
        <f t="shared" si="2"/>
        <v>0</v>
      </c>
    </row>
    <row r="96" spans="1:7" ht="6" customHeight="1">
      <c r="D96" s="21"/>
      <c r="E96" s="48"/>
      <c r="F96" s="48"/>
      <c r="G96" s="49"/>
    </row>
    <row r="97" spans="1:7" ht="18" customHeight="1">
      <c r="D97" s="50" t="s">
        <v>287</v>
      </c>
      <c r="E97" s="51">
        <f>SUM(E32:E95)</f>
        <v>0</v>
      </c>
      <c r="F97" s="51">
        <f>SUM(F32:F95)</f>
        <v>0</v>
      </c>
      <c r="G97" s="51">
        <f>SUM(G32:G95)</f>
        <v>0</v>
      </c>
    </row>
    <row r="98" spans="1:7">
      <c r="A98" s="52"/>
      <c r="C98" s="648" t="s">
        <v>291</v>
      </c>
      <c r="D98" s="21"/>
      <c r="E98" s="21"/>
      <c r="F98" s="21"/>
      <c r="G98" s="20"/>
    </row>
    <row r="99" spans="1:7">
      <c r="A99" s="646" t="s">
        <v>292</v>
      </c>
      <c r="C99" s="648"/>
      <c r="D99" s="21"/>
      <c r="E99" s="21"/>
      <c r="F99" s="21"/>
      <c r="G99" s="20"/>
    </row>
    <row r="100" spans="1:7">
      <c r="A100" s="647"/>
      <c r="C100" s="648"/>
      <c r="D100" s="21"/>
      <c r="E100" s="21"/>
      <c r="F100" s="21"/>
      <c r="G100" s="20"/>
    </row>
    <row r="101" spans="1:7">
      <c r="D101" s="21"/>
      <c r="E101" s="21"/>
      <c r="F101" s="21"/>
      <c r="G101" s="20"/>
    </row>
    <row r="102" spans="1:7">
      <c r="D102" s="21"/>
      <c r="E102" s="21"/>
      <c r="F102" s="21"/>
      <c r="G102" s="20"/>
    </row>
    <row r="103" spans="1:7">
      <c r="D103" s="21"/>
      <c r="E103" s="21"/>
      <c r="F103" s="21"/>
      <c r="G103" s="20"/>
    </row>
    <row r="104" spans="1:7">
      <c r="D104" s="21"/>
      <c r="E104" s="21"/>
      <c r="F104" s="21"/>
      <c r="G104" s="20"/>
    </row>
    <row r="105" spans="1:7">
      <c r="D105" s="21"/>
      <c r="E105" s="21"/>
      <c r="F105" s="21"/>
      <c r="G105" s="20"/>
    </row>
    <row r="106" spans="1:7" ht="12.75" customHeight="1">
      <c r="D106" s="21"/>
      <c r="E106" s="21"/>
      <c r="F106" s="21"/>
      <c r="G106" s="20"/>
    </row>
    <row r="107" spans="1:7" ht="63" customHeight="1">
      <c r="A107" s="637" t="s">
        <v>293</v>
      </c>
      <c r="B107" s="637"/>
      <c r="C107" s="637"/>
      <c r="D107" s="637"/>
      <c r="E107" s="637"/>
      <c r="F107" s="637"/>
      <c r="G107" s="637"/>
    </row>
    <row r="108" spans="1:7">
      <c r="E108" s="21"/>
      <c r="F108" s="21"/>
      <c r="G108" s="20"/>
    </row>
    <row r="109" spans="1:7">
      <c r="E109" s="21"/>
      <c r="F109" s="21"/>
      <c r="G109" s="20"/>
    </row>
    <row r="110" spans="1:7">
      <c r="E110" s="21"/>
      <c r="F110" s="21"/>
      <c r="G110" s="20"/>
    </row>
    <row r="111" spans="1:7">
      <c r="E111" s="21"/>
      <c r="F111" s="21"/>
      <c r="G111" s="20"/>
    </row>
    <row r="112" spans="1:7">
      <c r="E112" s="21"/>
      <c r="F112" s="21"/>
      <c r="G112" s="20"/>
    </row>
    <row r="113" spans="4:7">
      <c r="E113" s="21"/>
      <c r="F113" s="21"/>
      <c r="G113" s="20"/>
    </row>
    <row r="114" spans="4:7">
      <c r="E114" s="21"/>
      <c r="F114" s="21"/>
      <c r="G114" s="20"/>
    </row>
    <row r="115" spans="4:7">
      <c r="E115" s="21"/>
      <c r="F115" s="21"/>
      <c r="G115" s="20"/>
    </row>
    <row r="116" spans="4:7">
      <c r="E116" s="21"/>
      <c r="F116" s="21"/>
      <c r="G116" s="20"/>
    </row>
    <row r="117" spans="4:7">
      <c r="E117" s="21"/>
      <c r="F117" s="21"/>
      <c r="G117" s="20"/>
    </row>
    <row r="118" spans="4:7">
      <c r="E118" s="21"/>
      <c r="F118" s="21"/>
      <c r="G118" s="20"/>
    </row>
    <row r="119" spans="4:7">
      <c r="E119" s="21"/>
      <c r="F119" s="21"/>
      <c r="G119" s="20"/>
    </row>
    <row r="120" spans="4:7">
      <c r="E120" s="21"/>
      <c r="F120" s="21"/>
      <c r="G120" s="20"/>
    </row>
    <row r="121" spans="4:7">
      <c r="E121" s="21"/>
      <c r="F121" s="21"/>
      <c r="G121" s="20"/>
    </row>
    <row r="122" spans="4:7">
      <c r="D122" s="21"/>
      <c r="E122" s="21"/>
      <c r="F122" s="21"/>
      <c r="G122" s="20"/>
    </row>
    <row r="123" spans="4:7">
      <c r="D123" s="21"/>
      <c r="E123" s="21"/>
      <c r="F123" s="21"/>
      <c r="G123" s="20"/>
    </row>
    <row r="124" spans="4:7">
      <c r="D124" s="21"/>
      <c r="E124" s="21"/>
      <c r="F124" s="21"/>
      <c r="G124" s="20"/>
    </row>
    <row r="125" spans="4:7">
      <c r="D125" s="21"/>
      <c r="E125" s="21"/>
      <c r="F125" s="21"/>
      <c r="G125" s="20"/>
    </row>
    <row r="126" spans="4:7">
      <c r="D126" s="21"/>
      <c r="E126" s="21"/>
      <c r="F126" s="21"/>
      <c r="G126" s="20"/>
    </row>
    <row r="127" spans="4:7">
      <c r="D127" s="21"/>
      <c r="E127" s="21"/>
      <c r="F127" s="21"/>
      <c r="G127" s="20"/>
    </row>
    <row r="128" spans="4:7">
      <c r="D128" s="21"/>
      <c r="E128" s="21"/>
      <c r="F128" s="21"/>
      <c r="G128" s="20"/>
    </row>
    <row r="129" spans="4:7">
      <c r="D129" s="21"/>
      <c r="E129" s="21"/>
      <c r="F129" s="21"/>
      <c r="G129" s="20"/>
    </row>
    <row r="130" spans="4:7">
      <c r="D130" s="21"/>
      <c r="E130" s="21"/>
      <c r="F130" s="21"/>
      <c r="G130" s="20"/>
    </row>
    <row r="131" spans="4:7">
      <c r="D131" s="21"/>
      <c r="E131" s="21"/>
      <c r="F131" s="21"/>
      <c r="G131" s="20"/>
    </row>
    <row r="132" spans="4:7">
      <c r="D132" s="21"/>
      <c r="E132" s="21"/>
      <c r="F132" s="21"/>
      <c r="G132" s="20"/>
    </row>
    <row r="133" spans="4:7">
      <c r="D133" s="21"/>
      <c r="E133" s="21"/>
      <c r="F133" s="21"/>
      <c r="G133" s="20"/>
    </row>
    <row r="134" spans="4:7">
      <c r="D134" s="21"/>
      <c r="E134" s="21"/>
      <c r="F134" s="21"/>
      <c r="G134" s="20"/>
    </row>
    <row r="135" spans="4:7">
      <c r="D135" s="21"/>
      <c r="E135" s="21"/>
      <c r="F135" s="21"/>
      <c r="G135" s="20"/>
    </row>
    <row r="136" spans="4:7">
      <c r="D136" s="21"/>
      <c r="E136" s="21"/>
      <c r="F136" s="21"/>
      <c r="G136" s="20"/>
    </row>
    <row r="137" spans="4:7">
      <c r="D137" s="21"/>
      <c r="E137" s="21"/>
      <c r="F137" s="21"/>
      <c r="G137" s="20"/>
    </row>
    <row r="138" spans="4:7">
      <c r="D138" s="21"/>
      <c r="E138" s="21"/>
      <c r="F138" s="21"/>
      <c r="G138" s="20"/>
    </row>
    <row r="139" spans="4:7">
      <c r="D139" s="21"/>
      <c r="E139" s="21"/>
      <c r="F139" s="21"/>
      <c r="G139" s="20"/>
    </row>
    <row r="140" spans="4:7">
      <c r="D140" s="21"/>
      <c r="E140" s="21"/>
      <c r="F140" s="21"/>
      <c r="G140" s="20"/>
    </row>
    <row r="141" spans="4:7">
      <c r="D141" s="21"/>
      <c r="E141" s="21"/>
      <c r="F141" s="21"/>
      <c r="G141" s="20"/>
    </row>
    <row r="142" spans="4:7">
      <c r="D142" s="21"/>
      <c r="E142" s="21"/>
      <c r="F142" s="21"/>
      <c r="G142" s="20"/>
    </row>
    <row r="143" spans="4:7">
      <c r="D143" s="21"/>
      <c r="E143" s="21"/>
      <c r="F143" s="21"/>
      <c r="G143" s="20"/>
    </row>
    <row r="144" spans="4:7">
      <c r="D144" s="21"/>
      <c r="E144" s="21"/>
      <c r="F144" s="21"/>
      <c r="G144" s="20"/>
    </row>
    <row r="145" spans="4:7">
      <c r="D145" s="21"/>
      <c r="E145" s="21"/>
      <c r="F145" s="21"/>
      <c r="G145" s="20"/>
    </row>
    <row r="146" spans="4:7">
      <c r="D146" s="21"/>
      <c r="E146" s="21"/>
      <c r="F146" s="21"/>
      <c r="G146" s="20"/>
    </row>
    <row r="147" spans="4:7">
      <c r="D147" s="21"/>
      <c r="E147" s="21"/>
      <c r="F147" s="21"/>
      <c r="G147" s="20"/>
    </row>
    <row r="148" spans="4:7">
      <c r="D148" s="21"/>
      <c r="E148" s="21"/>
      <c r="F148" s="21"/>
      <c r="G148" s="20"/>
    </row>
    <row r="149" spans="4:7">
      <c r="D149" s="21"/>
      <c r="E149" s="21"/>
      <c r="F149" s="21"/>
      <c r="G149" s="20"/>
    </row>
    <row r="150" spans="4:7">
      <c r="D150" s="21"/>
      <c r="E150" s="21"/>
      <c r="F150" s="21"/>
      <c r="G150" s="20"/>
    </row>
    <row r="151" spans="4:7">
      <c r="D151" s="21"/>
      <c r="E151" s="21"/>
      <c r="F151" s="21"/>
      <c r="G151" s="20"/>
    </row>
    <row r="152" spans="4:7">
      <c r="D152" s="21"/>
      <c r="E152" s="21"/>
      <c r="F152" s="21"/>
      <c r="G152" s="20"/>
    </row>
    <row r="153" spans="4:7">
      <c r="D153" s="21"/>
      <c r="E153" s="21"/>
      <c r="F153" s="21"/>
      <c r="G153" s="20"/>
    </row>
    <row r="154" spans="4:7">
      <c r="D154" s="21"/>
      <c r="E154" s="21"/>
      <c r="F154" s="21"/>
      <c r="G154" s="20"/>
    </row>
    <row r="155" spans="4:7">
      <c r="D155" s="21"/>
      <c r="E155" s="21"/>
      <c r="F155" s="21"/>
      <c r="G155" s="20"/>
    </row>
    <row r="156" spans="4:7">
      <c r="D156" s="21"/>
      <c r="E156" s="21"/>
      <c r="F156" s="21"/>
      <c r="G156" s="20"/>
    </row>
    <row r="157" spans="4:7">
      <c r="D157" s="21"/>
      <c r="E157" s="21"/>
      <c r="F157" s="21"/>
      <c r="G157" s="20"/>
    </row>
    <row r="158" spans="4:7">
      <c r="D158" s="21"/>
      <c r="E158" s="21"/>
      <c r="F158" s="21"/>
      <c r="G158" s="20"/>
    </row>
    <row r="159" spans="4:7">
      <c r="D159" s="21"/>
      <c r="E159" s="21"/>
      <c r="F159" s="21"/>
      <c r="G159" s="20"/>
    </row>
    <row r="160" spans="4:7">
      <c r="D160" s="21"/>
      <c r="E160" s="21"/>
      <c r="F160" s="21"/>
      <c r="G160" s="20"/>
    </row>
    <row r="161" spans="4:7">
      <c r="D161" s="21"/>
      <c r="E161" s="21"/>
      <c r="F161" s="21"/>
      <c r="G161" s="20"/>
    </row>
    <row r="162" spans="4:7">
      <c r="D162" s="21"/>
      <c r="E162" s="21"/>
      <c r="F162" s="21"/>
      <c r="G162" s="20"/>
    </row>
    <row r="163" spans="4:7">
      <c r="D163" s="21"/>
      <c r="E163" s="21"/>
      <c r="F163" s="21"/>
      <c r="G163" s="20"/>
    </row>
    <row r="164" spans="4:7">
      <c r="D164" s="21"/>
      <c r="E164" s="21"/>
      <c r="F164" s="21"/>
      <c r="G164" s="20"/>
    </row>
    <row r="165" spans="4:7">
      <c r="D165" s="21"/>
      <c r="E165" s="21"/>
      <c r="F165" s="21"/>
      <c r="G165" s="20"/>
    </row>
    <row r="166" spans="4:7">
      <c r="D166" s="21"/>
      <c r="E166" s="21"/>
      <c r="F166" s="21"/>
      <c r="G166" s="20"/>
    </row>
    <row r="167" spans="4:7">
      <c r="D167" s="21"/>
      <c r="E167" s="21"/>
      <c r="F167" s="21"/>
      <c r="G167" s="20"/>
    </row>
    <row r="168" spans="4:7">
      <c r="D168" s="21"/>
      <c r="E168" s="21"/>
      <c r="F168" s="21"/>
      <c r="G168" s="20"/>
    </row>
    <row r="169" spans="4:7">
      <c r="D169" s="21"/>
      <c r="E169" s="21"/>
      <c r="F169" s="21"/>
      <c r="G169" s="20"/>
    </row>
    <row r="170" spans="4:7">
      <c r="D170" s="21"/>
      <c r="E170" s="21"/>
      <c r="F170" s="21"/>
      <c r="G170" s="20"/>
    </row>
    <row r="171" spans="4:7">
      <c r="D171" s="21"/>
      <c r="E171" s="21"/>
      <c r="F171" s="21"/>
      <c r="G171" s="20"/>
    </row>
    <row r="172" spans="4:7">
      <c r="D172" s="21"/>
      <c r="E172" s="21"/>
      <c r="F172" s="21"/>
      <c r="G172" s="20"/>
    </row>
    <row r="173" spans="4:7">
      <c r="D173" s="21"/>
      <c r="E173" s="21"/>
      <c r="F173" s="21"/>
      <c r="G173" s="20"/>
    </row>
    <row r="174" spans="4:7">
      <c r="D174" s="21"/>
      <c r="E174" s="21"/>
      <c r="F174" s="21"/>
      <c r="G174" s="20"/>
    </row>
    <row r="175" spans="4:7">
      <c r="D175" s="21"/>
      <c r="E175" s="21"/>
      <c r="F175" s="21"/>
      <c r="G175" s="20"/>
    </row>
    <row r="176" spans="4:7">
      <c r="D176" s="21"/>
      <c r="E176" s="21"/>
      <c r="F176" s="21"/>
      <c r="G176" s="20"/>
    </row>
    <row r="177" spans="4:7">
      <c r="D177" s="21"/>
      <c r="E177" s="21"/>
      <c r="F177" s="21"/>
      <c r="G177" s="20"/>
    </row>
    <row r="178" spans="4:7">
      <c r="D178" s="21"/>
      <c r="E178" s="21"/>
      <c r="F178" s="21"/>
      <c r="G178" s="20"/>
    </row>
    <row r="179" spans="4:7">
      <c r="D179" s="21"/>
      <c r="E179" s="21"/>
      <c r="F179" s="21"/>
      <c r="G179" s="20"/>
    </row>
    <row r="180" spans="4:7">
      <c r="D180" s="21"/>
      <c r="E180" s="21"/>
      <c r="F180" s="21"/>
      <c r="G180" s="20"/>
    </row>
    <row r="181" spans="4:7">
      <c r="D181" s="21"/>
      <c r="E181" s="21"/>
      <c r="F181" s="21"/>
      <c r="G181" s="20"/>
    </row>
    <row r="182" spans="4:7">
      <c r="D182" s="21"/>
      <c r="E182" s="21"/>
      <c r="F182" s="21"/>
      <c r="G182" s="20"/>
    </row>
    <row r="183" spans="4:7">
      <c r="D183" s="21"/>
      <c r="E183" s="21"/>
      <c r="F183" s="21"/>
      <c r="G183" s="20"/>
    </row>
    <row r="184" spans="4:7">
      <c r="D184" s="21"/>
      <c r="E184" s="21"/>
      <c r="F184" s="21"/>
      <c r="G184" s="20"/>
    </row>
    <row r="185" spans="4:7">
      <c r="D185" s="21"/>
      <c r="E185" s="21"/>
      <c r="F185" s="21"/>
      <c r="G185" s="20"/>
    </row>
    <row r="186" spans="4:7">
      <c r="D186" s="21"/>
      <c r="E186" s="21"/>
      <c r="F186" s="21"/>
      <c r="G186" s="20"/>
    </row>
    <row r="187" spans="4:7">
      <c r="D187" s="21"/>
      <c r="E187" s="21"/>
      <c r="F187" s="21"/>
      <c r="G187" s="20"/>
    </row>
    <row r="188" spans="4:7">
      <c r="D188" s="21"/>
      <c r="E188" s="21"/>
      <c r="F188" s="21"/>
      <c r="G188" s="20"/>
    </row>
    <row r="189" spans="4:7">
      <c r="D189" s="21"/>
      <c r="E189" s="21"/>
      <c r="F189" s="21"/>
      <c r="G189" s="20"/>
    </row>
    <row r="190" spans="4:7">
      <c r="D190" s="21"/>
      <c r="E190" s="21"/>
      <c r="F190" s="21"/>
      <c r="G190" s="20"/>
    </row>
    <row r="191" spans="4:7">
      <c r="D191" s="21"/>
      <c r="E191" s="21"/>
      <c r="F191" s="21"/>
      <c r="G191" s="20"/>
    </row>
    <row r="192" spans="4:7">
      <c r="D192" s="21"/>
      <c r="E192" s="21"/>
      <c r="F192" s="21"/>
      <c r="G192" s="20"/>
    </row>
    <row r="193" spans="4:7">
      <c r="D193" s="21"/>
      <c r="E193" s="21"/>
      <c r="F193" s="21"/>
      <c r="G193" s="20"/>
    </row>
    <row r="194" spans="4:7">
      <c r="D194" s="21"/>
      <c r="E194" s="21"/>
      <c r="F194" s="21"/>
      <c r="G194" s="20"/>
    </row>
    <row r="195" spans="4:7">
      <c r="D195" s="21"/>
      <c r="E195" s="21"/>
      <c r="F195" s="21"/>
      <c r="G195" s="20"/>
    </row>
    <row r="196" spans="4:7">
      <c r="D196" s="21"/>
      <c r="E196" s="21"/>
      <c r="F196" s="21"/>
      <c r="G196" s="20"/>
    </row>
    <row r="197" spans="4:7">
      <c r="D197" s="21"/>
      <c r="E197" s="21"/>
      <c r="F197" s="21"/>
      <c r="G197" s="20"/>
    </row>
    <row r="198" spans="4:7">
      <c r="D198" s="21"/>
      <c r="E198" s="21"/>
      <c r="F198" s="21"/>
      <c r="G198" s="20"/>
    </row>
    <row r="199" spans="4:7">
      <c r="D199" s="21"/>
      <c r="E199" s="21"/>
      <c r="F199" s="21"/>
      <c r="G199" s="20"/>
    </row>
    <row r="200" spans="4:7">
      <c r="D200" s="21"/>
      <c r="E200" s="21"/>
      <c r="F200" s="21"/>
      <c r="G200" s="20"/>
    </row>
    <row r="201" spans="4:7">
      <c r="D201" s="21"/>
      <c r="E201" s="21"/>
      <c r="F201" s="21"/>
      <c r="G201" s="20"/>
    </row>
    <row r="202" spans="4:7">
      <c r="D202" s="21"/>
      <c r="E202" s="21"/>
      <c r="F202" s="21"/>
      <c r="G202" s="20"/>
    </row>
    <row r="203" spans="4:7">
      <c r="D203" s="21"/>
      <c r="E203" s="21"/>
      <c r="F203" s="21"/>
      <c r="G203" s="20"/>
    </row>
    <row r="204" spans="4:7">
      <c r="D204" s="21"/>
      <c r="E204" s="21"/>
      <c r="F204" s="21"/>
      <c r="G204" s="20"/>
    </row>
    <row r="205" spans="4:7">
      <c r="D205" s="21"/>
      <c r="E205" s="21"/>
      <c r="F205" s="21"/>
      <c r="G205" s="20"/>
    </row>
    <row r="206" spans="4:7">
      <c r="D206" s="21"/>
      <c r="E206" s="21"/>
      <c r="F206" s="21"/>
      <c r="G206" s="20"/>
    </row>
    <row r="207" spans="4:7">
      <c r="D207" s="21"/>
      <c r="E207" s="21"/>
      <c r="F207" s="21"/>
      <c r="G207" s="20"/>
    </row>
    <row r="208" spans="4:7">
      <c r="D208" s="21"/>
      <c r="E208" s="21"/>
      <c r="F208" s="21"/>
      <c r="G208" s="20"/>
    </row>
    <row r="209" spans="4:7">
      <c r="D209" s="21"/>
      <c r="E209" s="21"/>
      <c r="F209" s="21"/>
      <c r="G209" s="20"/>
    </row>
    <row r="210" spans="4:7">
      <c r="D210" s="21"/>
      <c r="E210" s="21"/>
      <c r="F210" s="21"/>
      <c r="G210" s="20"/>
    </row>
    <row r="211" spans="4:7">
      <c r="D211" s="21"/>
      <c r="E211" s="21"/>
      <c r="F211" s="21"/>
      <c r="G211" s="20"/>
    </row>
    <row r="212" spans="4:7">
      <c r="D212" s="21"/>
      <c r="E212" s="21"/>
      <c r="F212" s="21"/>
      <c r="G212" s="20"/>
    </row>
    <row r="213" spans="4:7">
      <c r="D213" s="21"/>
      <c r="E213" s="21"/>
      <c r="F213" s="21"/>
      <c r="G213" s="20"/>
    </row>
    <row r="214" spans="4:7">
      <c r="D214" s="21"/>
      <c r="E214" s="21"/>
      <c r="F214" s="21"/>
      <c r="G214" s="20"/>
    </row>
    <row r="215" spans="4:7">
      <c r="D215" s="21"/>
      <c r="E215" s="21"/>
      <c r="F215" s="21"/>
      <c r="G215" s="20"/>
    </row>
    <row r="216" spans="4:7">
      <c r="D216" s="21"/>
      <c r="E216" s="21"/>
      <c r="F216" s="21"/>
      <c r="G216" s="20"/>
    </row>
    <row r="217" spans="4:7">
      <c r="D217" s="21"/>
      <c r="E217" s="21"/>
      <c r="F217" s="21"/>
      <c r="G217" s="20"/>
    </row>
    <row r="218" spans="4:7">
      <c r="D218" s="21"/>
      <c r="E218" s="21"/>
      <c r="F218" s="21"/>
      <c r="G218" s="20"/>
    </row>
    <row r="219" spans="4:7">
      <c r="D219" s="21"/>
      <c r="E219" s="21"/>
      <c r="F219" s="21"/>
      <c r="G219" s="20"/>
    </row>
    <row r="220" spans="4:7">
      <c r="D220" s="21"/>
      <c r="E220" s="21"/>
      <c r="F220" s="21"/>
      <c r="G220" s="20"/>
    </row>
    <row r="221" spans="4:7">
      <c r="D221" s="21"/>
      <c r="E221" s="21"/>
      <c r="F221" s="21"/>
      <c r="G221" s="20"/>
    </row>
    <row r="222" spans="4:7">
      <c r="D222" s="21"/>
      <c r="E222" s="21"/>
      <c r="F222" s="21"/>
      <c r="G222" s="20"/>
    </row>
    <row r="223" spans="4:7">
      <c r="D223" s="21"/>
      <c r="E223" s="21"/>
      <c r="F223" s="21"/>
      <c r="G223" s="20"/>
    </row>
    <row r="224" spans="4:7">
      <c r="D224" s="21"/>
      <c r="E224" s="21"/>
      <c r="F224" s="21"/>
      <c r="G224" s="20"/>
    </row>
    <row r="225" spans="4:7">
      <c r="D225" s="21"/>
      <c r="E225" s="21"/>
      <c r="F225" s="21"/>
      <c r="G225" s="20"/>
    </row>
    <row r="226" spans="4:7">
      <c r="D226" s="21"/>
      <c r="E226" s="21"/>
      <c r="F226" s="21"/>
      <c r="G226" s="20"/>
    </row>
    <row r="227" spans="4:7">
      <c r="D227" s="21"/>
      <c r="E227" s="21"/>
      <c r="F227" s="21"/>
      <c r="G227" s="20"/>
    </row>
    <row r="228" spans="4:7">
      <c r="D228" s="21"/>
      <c r="E228" s="21"/>
      <c r="F228" s="21"/>
      <c r="G228" s="20"/>
    </row>
    <row r="229" spans="4:7">
      <c r="D229" s="21"/>
      <c r="E229" s="21"/>
      <c r="F229" s="21"/>
      <c r="G229" s="20"/>
    </row>
    <row r="230" spans="4:7">
      <c r="D230" s="21"/>
      <c r="E230" s="21"/>
      <c r="F230" s="21"/>
      <c r="G230" s="20"/>
    </row>
    <row r="231" spans="4:7">
      <c r="D231" s="21"/>
      <c r="E231" s="21"/>
      <c r="F231" s="21"/>
      <c r="G231" s="20"/>
    </row>
    <row r="232" spans="4:7">
      <c r="D232" s="21"/>
      <c r="E232" s="21"/>
      <c r="F232" s="21"/>
      <c r="G232" s="20"/>
    </row>
    <row r="233" spans="4:7">
      <c r="D233" s="21"/>
      <c r="E233" s="21"/>
      <c r="F233" s="21"/>
      <c r="G233" s="20"/>
    </row>
    <row r="234" spans="4:7">
      <c r="D234" s="21"/>
      <c r="E234" s="21"/>
      <c r="F234" s="21"/>
      <c r="G234" s="20"/>
    </row>
    <row r="235" spans="4:7">
      <c r="D235" s="21"/>
      <c r="E235" s="21"/>
      <c r="F235" s="21"/>
      <c r="G235" s="20"/>
    </row>
    <row r="236" spans="4:7">
      <c r="D236" s="21"/>
      <c r="E236" s="21"/>
      <c r="F236" s="21"/>
      <c r="G236" s="20"/>
    </row>
    <row r="237" spans="4:7">
      <c r="D237" s="21"/>
      <c r="E237" s="21"/>
      <c r="F237" s="21"/>
      <c r="G237" s="20"/>
    </row>
    <row r="238" spans="4:7">
      <c r="D238" s="21"/>
      <c r="E238" s="21"/>
      <c r="F238" s="21"/>
      <c r="G238" s="20"/>
    </row>
    <row r="239" spans="4:7">
      <c r="D239" s="21"/>
      <c r="E239" s="21"/>
      <c r="F239" s="21"/>
      <c r="G239" s="20"/>
    </row>
    <row r="240" spans="4:7">
      <c r="D240" s="21"/>
      <c r="E240" s="21"/>
      <c r="F240" s="21"/>
      <c r="G240" s="20"/>
    </row>
    <row r="241" spans="4:7">
      <c r="D241" s="21"/>
      <c r="E241" s="21"/>
      <c r="F241" s="21"/>
      <c r="G241" s="20"/>
    </row>
    <row r="242" spans="4:7">
      <c r="D242" s="21"/>
      <c r="E242" s="21"/>
      <c r="F242" s="21"/>
      <c r="G242" s="20"/>
    </row>
    <row r="243" spans="4:7">
      <c r="D243" s="21"/>
      <c r="E243" s="21"/>
      <c r="F243" s="21"/>
      <c r="G243" s="20"/>
    </row>
    <row r="244" spans="4:7">
      <c r="D244" s="21"/>
      <c r="E244" s="21"/>
      <c r="F244" s="21"/>
      <c r="G244" s="20"/>
    </row>
    <row r="245" spans="4:7">
      <c r="D245" s="21"/>
      <c r="E245" s="21"/>
      <c r="F245" s="21"/>
      <c r="G245" s="20"/>
    </row>
    <row r="246" spans="4:7">
      <c r="D246" s="21"/>
      <c r="E246" s="21"/>
      <c r="F246" s="21"/>
      <c r="G246" s="20"/>
    </row>
    <row r="247" spans="4:7">
      <c r="D247" s="21"/>
      <c r="E247" s="21"/>
      <c r="F247" s="21"/>
      <c r="G247" s="20"/>
    </row>
    <row r="248" spans="4:7">
      <c r="D248" s="21"/>
      <c r="E248" s="21"/>
      <c r="F248" s="21"/>
      <c r="G248" s="20"/>
    </row>
    <row r="249" spans="4:7">
      <c r="D249" s="21"/>
      <c r="E249" s="21"/>
      <c r="F249" s="21"/>
      <c r="G249" s="20"/>
    </row>
    <row r="250" spans="4:7">
      <c r="D250" s="21"/>
      <c r="E250" s="21"/>
      <c r="F250" s="21"/>
      <c r="G250" s="20"/>
    </row>
    <row r="251" spans="4:7">
      <c r="D251" s="21"/>
      <c r="E251" s="21"/>
      <c r="F251" s="21"/>
      <c r="G251" s="20"/>
    </row>
    <row r="252" spans="4:7">
      <c r="D252" s="21"/>
      <c r="E252" s="21"/>
      <c r="F252" s="21"/>
      <c r="G252" s="20"/>
    </row>
    <row r="253" spans="4:7">
      <c r="D253" s="21"/>
      <c r="E253" s="21"/>
      <c r="F253" s="21"/>
      <c r="G253" s="20"/>
    </row>
    <row r="254" spans="4:7">
      <c r="D254" s="21"/>
      <c r="E254" s="21"/>
      <c r="F254" s="21"/>
      <c r="G254" s="20"/>
    </row>
    <row r="255" spans="4:7">
      <c r="D255" s="21"/>
      <c r="E255" s="21"/>
      <c r="F255" s="21"/>
      <c r="G255" s="20"/>
    </row>
    <row r="256" spans="4:7">
      <c r="D256" s="21"/>
      <c r="E256" s="21"/>
      <c r="F256" s="21"/>
      <c r="G256" s="20"/>
    </row>
    <row r="257" spans="4:7">
      <c r="D257" s="21"/>
      <c r="E257" s="21"/>
      <c r="F257" s="21"/>
      <c r="G257" s="20"/>
    </row>
    <row r="258" spans="4:7">
      <c r="D258" s="21"/>
      <c r="E258" s="21"/>
      <c r="F258" s="21"/>
      <c r="G258" s="20"/>
    </row>
  </sheetData>
  <mergeCells count="14">
    <mergeCell ref="A107:G107"/>
    <mergeCell ref="A1:H1"/>
    <mergeCell ref="A2:H2"/>
    <mergeCell ref="A4:C4"/>
    <mergeCell ref="E29:G29"/>
    <mergeCell ref="A9:D10"/>
    <mergeCell ref="A11:A12"/>
    <mergeCell ref="B11:D11"/>
    <mergeCell ref="A29:A30"/>
    <mergeCell ref="B29:B30"/>
    <mergeCell ref="C29:C30"/>
    <mergeCell ref="D29:D30"/>
    <mergeCell ref="A99:A100"/>
    <mergeCell ref="C98:C100"/>
  </mergeCells>
  <pageMargins left="0.39370078740157483" right="0.39370078740157483" top="0.39370078740157483" bottom="0.39370078740157483" header="0.31496062992125984" footer="0.31496062992125984"/>
  <pageSetup scale="91" fitToHeight="15"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9B2247"/>
    <pageSetUpPr fitToPage="1"/>
  </sheetPr>
  <dimension ref="A1:H258"/>
  <sheetViews>
    <sheetView zoomScale="80" zoomScaleNormal="80" workbookViewId="0">
      <selection sqref="A1:H1"/>
    </sheetView>
  </sheetViews>
  <sheetFormatPr defaultColWidth="11.42578125" defaultRowHeight="17.25"/>
  <cols>
    <col min="1" max="4" width="22.7109375" style="20" customWidth="1"/>
    <col min="5" max="6" width="10.5703125" style="20" customWidth="1"/>
    <col min="7" max="7" width="10.5703125" style="21" customWidth="1"/>
    <col min="8" max="8" width="21.7109375" style="20" customWidth="1"/>
    <col min="9" max="9" width="1.42578125" style="13" customWidth="1"/>
    <col min="10" max="10" width="30" style="13" bestFit="1" customWidth="1"/>
    <col min="11" max="11" width="13.85546875" style="13" bestFit="1" customWidth="1"/>
    <col min="12" max="16384" width="11.42578125" style="13"/>
  </cols>
  <sheetData>
    <row r="1" spans="1:8" s="15" customFormat="1" ht="24" customHeight="1">
      <c r="A1" s="633" t="s">
        <v>160</v>
      </c>
      <c r="B1" s="633"/>
      <c r="C1" s="633"/>
      <c r="D1" s="633"/>
      <c r="E1" s="633"/>
      <c r="F1" s="633"/>
      <c r="G1" s="633"/>
      <c r="H1" s="633"/>
    </row>
    <row r="2" spans="1:8" s="15" customFormat="1" ht="20.100000000000001" customHeight="1">
      <c r="A2" s="633" t="s">
        <v>272</v>
      </c>
      <c r="B2" s="633"/>
      <c r="C2" s="633"/>
      <c r="D2" s="633"/>
      <c r="E2" s="633"/>
      <c r="F2" s="633"/>
      <c r="G2" s="633"/>
      <c r="H2" s="633"/>
    </row>
    <row r="3" spans="1:8" s="15" customFormat="1" ht="20.100000000000001" customHeight="1">
      <c r="A3" s="16" t="s">
        <v>273</v>
      </c>
      <c r="B3" s="16"/>
      <c r="C3" s="17"/>
      <c r="D3" s="17"/>
      <c r="E3" s="17"/>
      <c r="F3" s="17"/>
      <c r="G3" s="17"/>
      <c r="H3" s="17"/>
    </row>
    <row r="4" spans="1:8" s="15" customFormat="1" ht="20.100000000000001" customHeight="1">
      <c r="A4" s="638" t="s">
        <v>163</v>
      </c>
      <c r="B4" s="638"/>
      <c r="C4" s="638"/>
      <c r="D4" s="17"/>
      <c r="E4" s="17"/>
      <c r="F4" s="17"/>
      <c r="G4" s="17"/>
      <c r="H4" s="17"/>
    </row>
    <row r="5" spans="1:8" s="18" customFormat="1" ht="20.100000000000001" customHeight="1">
      <c r="A5" s="14" t="s">
        <v>247</v>
      </c>
      <c r="B5" s="17"/>
      <c r="C5" s="17"/>
      <c r="D5" s="17"/>
      <c r="E5" s="17"/>
      <c r="F5" s="17"/>
      <c r="G5" s="17"/>
      <c r="H5" s="17"/>
    </row>
    <row r="6" spans="1:8" s="20" customFormat="1" ht="6" customHeight="1">
      <c r="A6" s="19"/>
      <c r="G6" s="21"/>
      <c r="H6" s="22"/>
    </row>
    <row r="7" spans="1:8" s="20" customFormat="1" ht="21.75" customHeight="1">
      <c r="A7" s="23" t="s">
        <v>196</v>
      </c>
      <c r="B7" s="24" t="str">
        <f>'Fracción I 2025'!A10</f>
        <v>Elegir Institución en Hoja de trabajo</v>
      </c>
      <c r="C7" s="25"/>
      <c r="D7" s="25"/>
      <c r="E7" s="25"/>
      <c r="F7" s="25"/>
      <c r="G7" s="26"/>
      <c r="H7" s="27"/>
    </row>
    <row r="8" spans="1:8" s="20" customFormat="1" ht="6" customHeight="1">
      <c r="A8" s="19"/>
      <c r="G8" s="21"/>
      <c r="H8" s="21"/>
    </row>
    <row r="9" spans="1:8" s="20" customFormat="1" ht="18" customHeight="1">
      <c r="A9" s="640" t="s">
        <v>274</v>
      </c>
      <c r="B9" s="640"/>
      <c r="C9" s="640"/>
      <c r="D9" s="640"/>
      <c r="G9" s="21"/>
      <c r="H9" s="21"/>
    </row>
    <row r="10" spans="1:8" s="20" customFormat="1" ht="18" customHeight="1">
      <c r="A10" s="640"/>
      <c r="B10" s="640"/>
      <c r="C10" s="640"/>
      <c r="D10" s="640"/>
      <c r="G10" s="21"/>
      <c r="H10" s="22"/>
    </row>
    <row r="11" spans="1:8" s="20" customFormat="1" ht="18" customHeight="1">
      <c r="A11" s="640" t="s">
        <v>275</v>
      </c>
      <c r="B11" s="639" t="s">
        <v>276</v>
      </c>
      <c r="C11" s="639"/>
      <c r="D11" s="639"/>
      <c r="G11" s="21"/>
      <c r="H11" s="22"/>
    </row>
    <row r="12" spans="1:8" s="20" customFormat="1" ht="18" customHeight="1">
      <c r="A12" s="640"/>
      <c r="B12" s="29" t="s">
        <v>277</v>
      </c>
      <c r="C12" s="28" t="s">
        <v>278</v>
      </c>
      <c r="D12" s="28" t="s">
        <v>279</v>
      </c>
      <c r="G12" s="21"/>
      <c r="H12" s="22"/>
    </row>
    <row r="13" spans="1:8" s="20" customFormat="1" ht="6" customHeight="1">
      <c r="A13" s="30"/>
      <c r="B13" s="31"/>
      <c r="C13" s="31"/>
      <c r="D13" s="32"/>
      <c r="G13" s="21"/>
      <c r="H13" s="22"/>
    </row>
    <row r="14" spans="1:8" s="20" customFormat="1" ht="18" customHeight="1">
      <c r="A14" s="33" t="s">
        <v>280</v>
      </c>
      <c r="B14" s="34"/>
      <c r="C14" s="34"/>
      <c r="D14" s="35">
        <f t="shared" ref="D14:D24" si="0">B14+C14</f>
        <v>0</v>
      </c>
      <c r="G14" s="21"/>
      <c r="H14" s="22"/>
    </row>
    <row r="15" spans="1:8" s="20" customFormat="1" ht="18" customHeight="1">
      <c r="A15" s="33" t="s">
        <v>281</v>
      </c>
      <c r="B15" s="34"/>
      <c r="C15" s="34"/>
      <c r="D15" s="35">
        <f t="shared" si="0"/>
        <v>0</v>
      </c>
      <c r="G15" s="21"/>
      <c r="H15" s="22"/>
    </row>
    <row r="16" spans="1:8" s="20" customFormat="1" ht="18" customHeight="1">
      <c r="A16" s="33" t="s">
        <v>282</v>
      </c>
      <c r="B16" s="34"/>
      <c r="C16" s="34"/>
      <c r="D16" s="35">
        <f t="shared" si="0"/>
        <v>0</v>
      </c>
      <c r="G16" s="21"/>
      <c r="H16" s="22"/>
    </row>
    <row r="17" spans="1:8" s="20" customFormat="1" ht="18" customHeight="1">
      <c r="A17" s="33" t="s">
        <v>283</v>
      </c>
      <c r="B17" s="34"/>
      <c r="C17" s="34"/>
      <c r="D17" s="35">
        <f t="shared" si="0"/>
        <v>0</v>
      </c>
      <c r="G17" s="21"/>
      <c r="H17" s="22"/>
    </row>
    <row r="18" spans="1:8" s="20" customFormat="1" ht="18" customHeight="1">
      <c r="A18" s="33" t="s">
        <v>284</v>
      </c>
      <c r="B18" s="34"/>
      <c r="C18" s="34"/>
      <c r="D18" s="35">
        <f t="shared" si="0"/>
        <v>0</v>
      </c>
      <c r="G18" s="21"/>
      <c r="H18" s="22"/>
    </row>
    <row r="19" spans="1:8" s="20" customFormat="1" ht="18" customHeight="1">
      <c r="A19" s="33" t="s">
        <v>285</v>
      </c>
      <c r="B19" s="34"/>
      <c r="C19" s="34"/>
      <c r="D19" s="35">
        <f t="shared" si="0"/>
        <v>0</v>
      </c>
      <c r="G19" s="21"/>
      <c r="H19" s="22"/>
    </row>
    <row r="20" spans="1:8" s="20" customFormat="1" ht="18" customHeight="1">
      <c r="A20" s="33" t="s">
        <v>221</v>
      </c>
      <c r="B20" s="34"/>
      <c r="C20" s="34"/>
      <c r="D20" s="35">
        <f t="shared" si="0"/>
        <v>0</v>
      </c>
      <c r="G20" s="21"/>
      <c r="H20" s="22"/>
    </row>
    <row r="21" spans="1:8" s="20" customFormat="1" ht="18" customHeight="1">
      <c r="A21" s="33" t="s">
        <v>286</v>
      </c>
      <c r="B21" s="34"/>
      <c r="C21" s="34"/>
      <c r="D21" s="35">
        <f t="shared" si="0"/>
        <v>0</v>
      </c>
      <c r="G21" s="21"/>
      <c r="H21" s="22"/>
    </row>
    <row r="22" spans="1:8" s="20" customFormat="1" ht="18" customHeight="1">
      <c r="A22" s="33" t="s">
        <v>286</v>
      </c>
      <c r="B22" s="34"/>
      <c r="C22" s="34"/>
      <c r="D22" s="35">
        <f t="shared" si="0"/>
        <v>0</v>
      </c>
      <c r="G22" s="21"/>
      <c r="H22" s="22"/>
    </row>
    <row r="23" spans="1:8" s="20" customFormat="1" ht="18" customHeight="1">
      <c r="A23" s="33" t="s">
        <v>286</v>
      </c>
      <c r="B23" s="34"/>
      <c r="C23" s="34"/>
      <c r="D23" s="35">
        <f t="shared" si="0"/>
        <v>0</v>
      </c>
      <c r="G23" s="21"/>
      <c r="H23" s="22"/>
    </row>
    <row r="24" spans="1:8" s="20" customFormat="1" ht="18" customHeight="1">
      <c r="A24" s="33"/>
      <c r="B24" s="34"/>
      <c r="C24" s="34"/>
      <c r="D24" s="35">
        <f t="shared" si="0"/>
        <v>0</v>
      </c>
      <c r="G24" s="21"/>
      <c r="H24" s="22"/>
    </row>
    <row r="25" spans="1:8" s="20" customFormat="1" ht="6" customHeight="1">
      <c r="A25" s="30"/>
      <c r="B25" s="36"/>
      <c r="C25" s="36"/>
      <c r="D25" s="37"/>
      <c r="G25" s="21"/>
      <c r="H25" s="22"/>
    </row>
    <row r="26" spans="1:8" s="20" customFormat="1" ht="18" customHeight="1">
      <c r="A26" s="38" t="s">
        <v>287</v>
      </c>
      <c r="B26" s="35">
        <f>SUM(B14:B24)</f>
        <v>0</v>
      </c>
      <c r="C26" s="35">
        <f>SUM(C14:C24)</f>
        <v>0</v>
      </c>
      <c r="D26" s="35">
        <f>SUM(D14:D24)</f>
        <v>0</v>
      </c>
      <c r="G26" s="21"/>
      <c r="H26" s="22"/>
    </row>
    <row r="27" spans="1:8" s="20" customFormat="1" ht="6" customHeight="1">
      <c r="A27" s="19"/>
      <c r="G27" s="21"/>
      <c r="H27" s="22"/>
    </row>
    <row r="28" spans="1:8" s="20" customFormat="1" ht="6" customHeight="1">
      <c r="A28" s="19"/>
      <c r="G28" s="21"/>
      <c r="H28" s="22"/>
    </row>
    <row r="29" spans="1:8" s="20" customFormat="1" ht="22.5" customHeight="1">
      <c r="A29" s="641" t="s">
        <v>275</v>
      </c>
      <c r="B29" s="641" t="s">
        <v>288</v>
      </c>
      <c r="C29" s="641" t="s">
        <v>289</v>
      </c>
      <c r="D29" s="644" t="s">
        <v>290</v>
      </c>
      <c r="E29" s="634" t="s">
        <v>276</v>
      </c>
      <c r="F29" s="635"/>
      <c r="G29" s="636"/>
      <c r="H29" s="40"/>
    </row>
    <row r="30" spans="1:8" s="20" customFormat="1" ht="24.95" customHeight="1">
      <c r="A30" s="642"/>
      <c r="B30" s="643"/>
      <c r="C30" s="643"/>
      <c r="D30" s="645"/>
      <c r="E30" s="39" t="s">
        <v>277</v>
      </c>
      <c r="F30" s="39" t="s">
        <v>278</v>
      </c>
      <c r="G30" s="39" t="s">
        <v>279</v>
      </c>
      <c r="H30" s="41"/>
    </row>
    <row r="31" spans="1:8" ht="6" customHeight="1">
      <c r="A31" s="42"/>
      <c r="B31" s="42"/>
      <c r="C31" s="42"/>
      <c r="D31" s="43"/>
      <c r="E31" s="43"/>
      <c r="F31" s="43"/>
      <c r="G31" s="44"/>
    </row>
    <row r="32" spans="1:8">
      <c r="A32" s="45"/>
      <c r="B32" s="45"/>
      <c r="C32" s="45"/>
      <c r="D32" s="46"/>
      <c r="E32" s="34"/>
      <c r="F32" s="34"/>
      <c r="G32" s="35">
        <f t="shared" ref="G32:G79" si="1">E32+F32</f>
        <v>0</v>
      </c>
    </row>
    <row r="33" spans="1:8">
      <c r="A33" s="45"/>
      <c r="B33" s="45"/>
      <c r="C33" s="45"/>
      <c r="D33" s="46"/>
      <c r="E33" s="34"/>
      <c r="F33" s="34"/>
      <c r="G33" s="35">
        <f t="shared" si="1"/>
        <v>0</v>
      </c>
    </row>
    <row r="34" spans="1:8" ht="20.25">
      <c r="A34" s="45"/>
      <c r="B34" s="45"/>
      <c r="C34" s="45"/>
      <c r="D34" s="46"/>
      <c r="E34" s="34"/>
      <c r="F34" s="34"/>
      <c r="G34" s="35">
        <f t="shared" si="1"/>
        <v>0</v>
      </c>
      <c r="H34" s="47"/>
    </row>
    <row r="35" spans="1:8">
      <c r="A35" s="45"/>
      <c r="B35" s="45"/>
      <c r="C35" s="45"/>
      <c r="D35" s="46"/>
      <c r="E35" s="34"/>
      <c r="F35" s="34"/>
      <c r="G35" s="35">
        <f t="shared" si="1"/>
        <v>0</v>
      </c>
    </row>
    <row r="36" spans="1:8">
      <c r="A36" s="45"/>
      <c r="B36" s="45"/>
      <c r="C36" s="45"/>
      <c r="D36" s="46"/>
      <c r="E36" s="34"/>
      <c r="F36" s="34"/>
      <c r="G36" s="35">
        <f t="shared" si="1"/>
        <v>0</v>
      </c>
    </row>
    <row r="37" spans="1:8">
      <c r="A37" s="45"/>
      <c r="B37" s="45"/>
      <c r="C37" s="45"/>
      <c r="D37" s="46"/>
      <c r="E37" s="34"/>
      <c r="F37" s="34"/>
      <c r="G37" s="35">
        <f t="shared" si="1"/>
        <v>0</v>
      </c>
    </row>
    <row r="38" spans="1:8">
      <c r="A38" s="45"/>
      <c r="B38" s="45"/>
      <c r="C38" s="45"/>
      <c r="D38" s="46"/>
      <c r="E38" s="34"/>
      <c r="F38" s="34"/>
      <c r="G38" s="35">
        <f t="shared" si="1"/>
        <v>0</v>
      </c>
    </row>
    <row r="39" spans="1:8">
      <c r="A39" s="45"/>
      <c r="B39" s="45"/>
      <c r="C39" s="45"/>
      <c r="D39" s="46"/>
      <c r="E39" s="34"/>
      <c r="F39" s="34"/>
      <c r="G39" s="35">
        <f t="shared" si="1"/>
        <v>0</v>
      </c>
    </row>
    <row r="40" spans="1:8">
      <c r="A40" s="45"/>
      <c r="B40" s="45"/>
      <c r="C40" s="45"/>
      <c r="D40" s="46"/>
      <c r="E40" s="34"/>
      <c r="F40" s="34"/>
      <c r="G40" s="35">
        <f t="shared" si="1"/>
        <v>0</v>
      </c>
    </row>
    <row r="41" spans="1:8">
      <c r="A41" s="45"/>
      <c r="B41" s="45"/>
      <c r="C41" s="45"/>
      <c r="D41" s="46"/>
      <c r="E41" s="34"/>
      <c r="F41" s="34"/>
      <c r="G41" s="35">
        <f t="shared" si="1"/>
        <v>0</v>
      </c>
    </row>
    <row r="42" spans="1:8">
      <c r="A42" s="45"/>
      <c r="B42" s="45"/>
      <c r="C42" s="45"/>
      <c r="D42" s="46"/>
      <c r="E42" s="34"/>
      <c r="F42" s="34"/>
      <c r="G42" s="35">
        <f t="shared" si="1"/>
        <v>0</v>
      </c>
    </row>
    <row r="43" spans="1:8">
      <c r="A43" s="45"/>
      <c r="B43" s="45"/>
      <c r="C43" s="45"/>
      <c r="D43" s="46"/>
      <c r="E43" s="34"/>
      <c r="F43" s="34"/>
      <c r="G43" s="35">
        <f t="shared" si="1"/>
        <v>0</v>
      </c>
    </row>
    <row r="44" spans="1:8">
      <c r="A44" s="45"/>
      <c r="B44" s="45"/>
      <c r="C44" s="45"/>
      <c r="D44" s="46"/>
      <c r="E44" s="34"/>
      <c r="F44" s="34"/>
      <c r="G44" s="35">
        <f t="shared" si="1"/>
        <v>0</v>
      </c>
    </row>
    <row r="45" spans="1:8">
      <c r="A45" s="45"/>
      <c r="B45" s="45"/>
      <c r="C45" s="45"/>
      <c r="D45" s="46"/>
      <c r="E45" s="34"/>
      <c r="F45" s="34"/>
      <c r="G45" s="35">
        <f t="shared" si="1"/>
        <v>0</v>
      </c>
    </row>
    <row r="46" spans="1:8">
      <c r="A46" s="45"/>
      <c r="B46" s="45"/>
      <c r="C46" s="45"/>
      <c r="D46" s="46"/>
      <c r="E46" s="34"/>
      <c r="F46" s="34"/>
      <c r="G46" s="35">
        <f t="shared" si="1"/>
        <v>0</v>
      </c>
    </row>
    <row r="47" spans="1:8">
      <c r="A47" s="45"/>
      <c r="B47" s="45"/>
      <c r="C47" s="45"/>
      <c r="D47" s="46"/>
      <c r="E47" s="34"/>
      <c r="F47" s="34"/>
      <c r="G47" s="35">
        <f t="shared" si="1"/>
        <v>0</v>
      </c>
    </row>
    <row r="48" spans="1:8">
      <c r="A48" s="45"/>
      <c r="B48" s="45"/>
      <c r="C48" s="45"/>
      <c r="D48" s="46"/>
      <c r="E48" s="34"/>
      <c r="F48" s="34"/>
      <c r="G48" s="35">
        <f t="shared" si="1"/>
        <v>0</v>
      </c>
    </row>
    <row r="49" spans="1:7">
      <c r="A49" s="45"/>
      <c r="B49" s="45"/>
      <c r="C49" s="45"/>
      <c r="D49" s="46"/>
      <c r="E49" s="34"/>
      <c r="F49" s="34"/>
      <c r="G49" s="35">
        <f t="shared" si="1"/>
        <v>0</v>
      </c>
    </row>
    <row r="50" spans="1:7">
      <c r="A50" s="45"/>
      <c r="B50" s="45"/>
      <c r="C50" s="45"/>
      <c r="D50" s="46"/>
      <c r="E50" s="34"/>
      <c r="F50" s="34"/>
      <c r="G50" s="35">
        <f t="shared" si="1"/>
        <v>0</v>
      </c>
    </row>
    <row r="51" spans="1:7">
      <c r="A51" s="45"/>
      <c r="B51" s="45"/>
      <c r="C51" s="45"/>
      <c r="D51" s="46"/>
      <c r="E51" s="34"/>
      <c r="F51" s="34"/>
      <c r="G51" s="35">
        <f t="shared" si="1"/>
        <v>0</v>
      </c>
    </row>
    <row r="52" spans="1:7">
      <c r="A52" s="45"/>
      <c r="B52" s="45"/>
      <c r="C52" s="45"/>
      <c r="D52" s="46"/>
      <c r="E52" s="34"/>
      <c r="F52" s="34"/>
      <c r="G52" s="35">
        <f t="shared" si="1"/>
        <v>0</v>
      </c>
    </row>
    <row r="53" spans="1:7">
      <c r="A53" s="45"/>
      <c r="B53" s="45"/>
      <c r="C53" s="45"/>
      <c r="D53" s="46"/>
      <c r="E53" s="34"/>
      <c r="F53" s="34"/>
      <c r="G53" s="35">
        <f t="shared" si="1"/>
        <v>0</v>
      </c>
    </row>
    <row r="54" spans="1:7">
      <c r="A54" s="45"/>
      <c r="B54" s="45"/>
      <c r="C54" s="45"/>
      <c r="D54" s="46"/>
      <c r="E54" s="34"/>
      <c r="F54" s="34"/>
      <c r="G54" s="35">
        <f t="shared" si="1"/>
        <v>0</v>
      </c>
    </row>
    <row r="55" spans="1:7">
      <c r="A55" s="45"/>
      <c r="B55" s="45"/>
      <c r="C55" s="45"/>
      <c r="D55" s="46"/>
      <c r="E55" s="34"/>
      <c r="F55" s="34"/>
      <c r="G55" s="35">
        <f t="shared" si="1"/>
        <v>0</v>
      </c>
    </row>
    <row r="56" spans="1:7">
      <c r="A56" s="45"/>
      <c r="B56" s="45"/>
      <c r="C56" s="45"/>
      <c r="D56" s="46"/>
      <c r="E56" s="34"/>
      <c r="F56" s="34"/>
      <c r="G56" s="35">
        <f t="shared" si="1"/>
        <v>0</v>
      </c>
    </row>
    <row r="57" spans="1:7">
      <c r="A57" s="45"/>
      <c r="B57" s="45"/>
      <c r="C57" s="45"/>
      <c r="D57" s="46"/>
      <c r="E57" s="34"/>
      <c r="F57" s="34"/>
      <c r="G57" s="35">
        <f t="shared" si="1"/>
        <v>0</v>
      </c>
    </row>
    <row r="58" spans="1:7">
      <c r="A58" s="45"/>
      <c r="B58" s="45"/>
      <c r="C58" s="45"/>
      <c r="D58" s="46"/>
      <c r="E58" s="34"/>
      <c r="F58" s="34"/>
      <c r="G58" s="35">
        <f t="shared" si="1"/>
        <v>0</v>
      </c>
    </row>
    <row r="59" spans="1:7">
      <c r="A59" s="45"/>
      <c r="B59" s="45"/>
      <c r="C59" s="45"/>
      <c r="D59" s="46"/>
      <c r="E59" s="34"/>
      <c r="F59" s="34"/>
      <c r="G59" s="35">
        <f t="shared" si="1"/>
        <v>0</v>
      </c>
    </row>
    <row r="60" spans="1:7">
      <c r="A60" s="45"/>
      <c r="B60" s="45"/>
      <c r="C60" s="45"/>
      <c r="D60" s="46"/>
      <c r="E60" s="34"/>
      <c r="F60" s="34"/>
      <c r="G60" s="35">
        <f t="shared" si="1"/>
        <v>0</v>
      </c>
    </row>
    <row r="61" spans="1:7">
      <c r="A61" s="45"/>
      <c r="B61" s="45"/>
      <c r="C61" s="45"/>
      <c r="D61" s="46"/>
      <c r="E61" s="34"/>
      <c r="F61" s="34"/>
      <c r="G61" s="35">
        <f t="shared" si="1"/>
        <v>0</v>
      </c>
    </row>
    <row r="62" spans="1:7">
      <c r="A62" s="45"/>
      <c r="B62" s="45"/>
      <c r="C62" s="45"/>
      <c r="D62" s="46"/>
      <c r="E62" s="34"/>
      <c r="F62" s="34"/>
      <c r="G62" s="35">
        <f t="shared" si="1"/>
        <v>0</v>
      </c>
    </row>
    <row r="63" spans="1:7">
      <c r="A63" s="45"/>
      <c r="B63" s="45"/>
      <c r="C63" s="45"/>
      <c r="D63" s="46"/>
      <c r="E63" s="34"/>
      <c r="F63" s="34"/>
      <c r="G63" s="35">
        <f t="shared" si="1"/>
        <v>0</v>
      </c>
    </row>
    <row r="64" spans="1:7">
      <c r="A64" s="45"/>
      <c r="B64" s="45"/>
      <c r="C64" s="45"/>
      <c r="D64" s="46"/>
      <c r="E64" s="34"/>
      <c r="F64" s="34"/>
      <c r="G64" s="35">
        <f t="shared" si="1"/>
        <v>0</v>
      </c>
    </row>
    <row r="65" spans="1:7">
      <c r="A65" s="45"/>
      <c r="B65" s="45"/>
      <c r="C65" s="45"/>
      <c r="D65" s="46"/>
      <c r="E65" s="34"/>
      <c r="F65" s="34"/>
      <c r="G65" s="35">
        <f t="shared" si="1"/>
        <v>0</v>
      </c>
    </row>
    <row r="66" spans="1:7">
      <c r="A66" s="45"/>
      <c r="B66" s="45"/>
      <c r="C66" s="45"/>
      <c r="D66" s="46"/>
      <c r="E66" s="34"/>
      <c r="F66" s="34"/>
      <c r="G66" s="35">
        <f t="shared" si="1"/>
        <v>0</v>
      </c>
    </row>
    <row r="67" spans="1:7">
      <c r="A67" s="45"/>
      <c r="B67" s="45"/>
      <c r="C67" s="45"/>
      <c r="D67" s="46"/>
      <c r="E67" s="34"/>
      <c r="F67" s="34"/>
      <c r="G67" s="35">
        <f t="shared" si="1"/>
        <v>0</v>
      </c>
    </row>
    <row r="68" spans="1:7">
      <c r="A68" s="45"/>
      <c r="B68" s="45"/>
      <c r="C68" s="45"/>
      <c r="D68" s="46"/>
      <c r="E68" s="34"/>
      <c r="F68" s="34"/>
      <c r="G68" s="35">
        <f t="shared" si="1"/>
        <v>0</v>
      </c>
    </row>
    <row r="69" spans="1:7">
      <c r="A69" s="45"/>
      <c r="B69" s="45"/>
      <c r="C69" s="45"/>
      <c r="D69" s="46"/>
      <c r="E69" s="34"/>
      <c r="F69" s="34"/>
      <c r="G69" s="35">
        <f t="shared" si="1"/>
        <v>0</v>
      </c>
    </row>
    <row r="70" spans="1:7">
      <c r="A70" s="45"/>
      <c r="B70" s="45"/>
      <c r="C70" s="45"/>
      <c r="D70" s="46"/>
      <c r="E70" s="34"/>
      <c r="F70" s="34"/>
      <c r="G70" s="35">
        <f t="shared" si="1"/>
        <v>0</v>
      </c>
    </row>
    <row r="71" spans="1:7">
      <c r="A71" s="45"/>
      <c r="B71" s="45"/>
      <c r="C71" s="45"/>
      <c r="D71" s="46"/>
      <c r="E71" s="34"/>
      <c r="F71" s="34"/>
      <c r="G71" s="35">
        <f t="shared" si="1"/>
        <v>0</v>
      </c>
    </row>
    <row r="72" spans="1:7">
      <c r="A72" s="45"/>
      <c r="B72" s="45"/>
      <c r="C72" s="45"/>
      <c r="D72" s="46"/>
      <c r="E72" s="34"/>
      <c r="F72" s="34"/>
      <c r="G72" s="35">
        <f t="shared" si="1"/>
        <v>0</v>
      </c>
    </row>
    <row r="73" spans="1:7">
      <c r="A73" s="45"/>
      <c r="B73" s="45"/>
      <c r="C73" s="45"/>
      <c r="D73" s="46"/>
      <c r="E73" s="34"/>
      <c r="F73" s="34"/>
      <c r="G73" s="35">
        <f t="shared" si="1"/>
        <v>0</v>
      </c>
    </row>
    <row r="74" spans="1:7">
      <c r="A74" s="45"/>
      <c r="B74" s="45"/>
      <c r="C74" s="45"/>
      <c r="D74" s="46"/>
      <c r="E74" s="34"/>
      <c r="F74" s="34"/>
      <c r="G74" s="35">
        <f t="shared" si="1"/>
        <v>0</v>
      </c>
    </row>
    <row r="75" spans="1:7">
      <c r="A75" s="45"/>
      <c r="B75" s="45"/>
      <c r="C75" s="45"/>
      <c r="D75" s="46"/>
      <c r="E75" s="34"/>
      <c r="F75" s="34"/>
      <c r="G75" s="35">
        <f t="shared" si="1"/>
        <v>0</v>
      </c>
    </row>
    <row r="76" spans="1:7">
      <c r="A76" s="45"/>
      <c r="B76" s="45"/>
      <c r="C76" s="45"/>
      <c r="D76" s="46"/>
      <c r="E76" s="34"/>
      <c r="F76" s="34"/>
      <c r="G76" s="35">
        <f t="shared" si="1"/>
        <v>0</v>
      </c>
    </row>
    <row r="77" spans="1:7">
      <c r="A77" s="45"/>
      <c r="B77" s="45"/>
      <c r="C77" s="45"/>
      <c r="D77" s="46"/>
      <c r="E77" s="34"/>
      <c r="F77" s="34"/>
      <c r="G77" s="35">
        <f t="shared" si="1"/>
        <v>0</v>
      </c>
    </row>
    <row r="78" spans="1:7">
      <c r="A78" s="45"/>
      <c r="B78" s="45"/>
      <c r="C78" s="45"/>
      <c r="D78" s="46"/>
      <c r="E78" s="34"/>
      <c r="F78" s="34"/>
      <c r="G78" s="35">
        <f t="shared" si="1"/>
        <v>0</v>
      </c>
    </row>
    <row r="79" spans="1:7">
      <c r="A79" s="45"/>
      <c r="B79" s="45"/>
      <c r="C79" s="45"/>
      <c r="D79" s="46"/>
      <c r="E79" s="34"/>
      <c r="F79" s="34"/>
      <c r="G79" s="35">
        <f t="shared" si="1"/>
        <v>0</v>
      </c>
    </row>
    <row r="80" spans="1:7">
      <c r="A80" s="45"/>
      <c r="B80" s="45"/>
      <c r="C80" s="45"/>
      <c r="D80" s="46"/>
      <c r="E80" s="34"/>
      <c r="F80" s="34"/>
      <c r="G80" s="35">
        <f t="shared" ref="G80:G95" si="2">E80+F80</f>
        <v>0</v>
      </c>
    </row>
    <row r="81" spans="1:7">
      <c r="A81" s="45"/>
      <c r="B81" s="45"/>
      <c r="C81" s="45"/>
      <c r="D81" s="46"/>
      <c r="E81" s="34"/>
      <c r="F81" s="34"/>
      <c r="G81" s="35">
        <f t="shared" si="2"/>
        <v>0</v>
      </c>
    </row>
    <row r="82" spans="1:7">
      <c r="A82" s="45"/>
      <c r="B82" s="45"/>
      <c r="C82" s="45"/>
      <c r="D82" s="46"/>
      <c r="E82" s="34"/>
      <c r="F82" s="34"/>
      <c r="G82" s="35">
        <f t="shared" si="2"/>
        <v>0</v>
      </c>
    </row>
    <row r="83" spans="1:7">
      <c r="A83" s="45"/>
      <c r="B83" s="45"/>
      <c r="C83" s="45"/>
      <c r="D83" s="46"/>
      <c r="E83" s="34"/>
      <c r="F83" s="34"/>
      <c r="G83" s="35">
        <f t="shared" si="2"/>
        <v>0</v>
      </c>
    </row>
    <row r="84" spans="1:7">
      <c r="A84" s="45"/>
      <c r="B84" s="45"/>
      <c r="C84" s="45"/>
      <c r="D84" s="46"/>
      <c r="E84" s="34"/>
      <c r="F84" s="34"/>
      <c r="G84" s="35">
        <f t="shared" si="2"/>
        <v>0</v>
      </c>
    </row>
    <row r="85" spans="1:7">
      <c r="A85" s="45"/>
      <c r="B85" s="45"/>
      <c r="C85" s="45"/>
      <c r="D85" s="46"/>
      <c r="E85" s="34"/>
      <c r="F85" s="34"/>
      <c r="G85" s="35">
        <f t="shared" si="2"/>
        <v>0</v>
      </c>
    </row>
    <row r="86" spans="1:7">
      <c r="A86" s="45"/>
      <c r="B86" s="45"/>
      <c r="C86" s="45"/>
      <c r="D86" s="46"/>
      <c r="E86" s="34"/>
      <c r="F86" s="34"/>
      <c r="G86" s="35">
        <f t="shared" si="2"/>
        <v>0</v>
      </c>
    </row>
    <row r="87" spans="1:7">
      <c r="A87" s="45"/>
      <c r="B87" s="45"/>
      <c r="C87" s="45"/>
      <c r="D87" s="46"/>
      <c r="E87" s="34"/>
      <c r="F87" s="34"/>
      <c r="G87" s="35">
        <f t="shared" si="2"/>
        <v>0</v>
      </c>
    </row>
    <row r="88" spans="1:7">
      <c r="A88" s="45"/>
      <c r="B88" s="45"/>
      <c r="C88" s="45"/>
      <c r="D88" s="46"/>
      <c r="E88" s="34"/>
      <c r="F88" s="34"/>
      <c r="G88" s="35">
        <f t="shared" si="2"/>
        <v>0</v>
      </c>
    </row>
    <row r="89" spans="1:7">
      <c r="A89" s="45"/>
      <c r="B89" s="45"/>
      <c r="C89" s="45"/>
      <c r="D89" s="46"/>
      <c r="E89" s="34"/>
      <c r="F89" s="34"/>
      <c r="G89" s="35">
        <f t="shared" si="2"/>
        <v>0</v>
      </c>
    </row>
    <row r="90" spans="1:7">
      <c r="A90" s="45"/>
      <c r="B90" s="45"/>
      <c r="C90" s="45"/>
      <c r="D90" s="46"/>
      <c r="E90" s="34"/>
      <c r="F90" s="34"/>
      <c r="G90" s="35">
        <f t="shared" si="2"/>
        <v>0</v>
      </c>
    </row>
    <row r="91" spans="1:7">
      <c r="A91" s="45"/>
      <c r="B91" s="45"/>
      <c r="C91" s="45"/>
      <c r="D91" s="46"/>
      <c r="E91" s="34"/>
      <c r="F91" s="34"/>
      <c r="G91" s="35">
        <f t="shared" si="2"/>
        <v>0</v>
      </c>
    </row>
    <row r="92" spans="1:7">
      <c r="A92" s="45"/>
      <c r="B92" s="45"/>
      <c r="C92" s="45"/>
      <c r="D92" s="46"/>
      <c r="E92" s="34"/>
      <c r="F92" s="34"/>
      <c r="G92" s="35">
        <f t="shared" si="2"/>
        <v>0</v>
      </c>
    </row>
    <row r="93" spans="1:7">
      <c r="A93" s="45"/>
      <c r="B93" s="45"/>
      <c r="C93" s="45"/>
      <c r="D93" s="46"/>
      <c r="E93" s="34"/>
      <c r="F93" s="34"/>
      <c r="G93" s="35">
        <f t="shared" si="2"/>
        <v>0</v>
      </c>
    </row>
    <row r="94" spans="1:7">
      <c r="A94" s="45"/>
      <c r="B94" s="45"/>
      <c r="C94" s="45"/>
      <c r="D94" s="46"/>
      <c r="E94" s="34"/>
      <c r="F94" s="34"/>
      <c r="G94" s="35">
        <f t="shared" si="2"/>
        <v>0</v>
      </c>
    </row>
    <row r="95" spans="1:7">
      <c r="A95" s="45"/>
      <c r="B95" s="45"/>
      <c r="C95" s="45"/>
      <c r="D95" s="46"/>
      <c r="E95" s="34"/>
      <c r="F95" s="34"/>
      <c r="G95" s="35">
        <f t="shared" si="2"/>
        <v>0</v>
      </c>
    </row>
    <row r="96" spans="1:7" ht="6" customHeight="1">
      <c r="D96" s="21"/>
      <c r="E96" s="48"/>
      <c r="F96" s="48"/>
      <c r="G96" s="49"/>
    </row>
    <row r="97" spans="1:7" ht="18" customHeight="1">
      <c r="D97" s="50" t="s">
        <v>287</v>
      </c>
      <c r="E97" s="51">
        <f>SUM(E32:E95)</f>
        <v>0</v>
      </c>
      <c r="F97" s="51">
        <f>SUM(F32:F95)</f>
        <v>0</v>
      </c>
      <c r="G97" s="51">
        <f>SUM(G32:G95)</f>
        <v>0</v>
      </c>
    </row>
    <row r="98" spans="1:7">
      <c r="A98" s="52"/>
      <c r="C98" s="648" t="s">
        <v>291</v>
      </c>
      <c r="D98" s="21"/>
      <c r="E98" s="21"/>
      <c r="F98" s="21"/>
      <c r="G98" s="20"/>
    </row>
    <row r="99" spans="1:7">
      <c r="A99" s="646" t="s">
        <v>292</v>
      </c>
      <c r="C99" s="648"/>
      <c r="D99" s="21"/>
      <c r="E99" s="21"/>
      <c r="F99" s="21"/>
      <c r="G99" s="20"/>
    </row>
    <row r="100" spans="1:7">
      <c r="A100" s="647"/>
      <c r="C100" s="648"/>
      <c r="D100" s="21"/>
      <c r="E100" s="21"/>
      <c r="F100" s="21"/>
      <c r="G100" s="20"/>
    </row>
    <row r="101" spans="1:7">
      <c r="D101" s="21"/>
      <c r="E101" s="21"/>
      <c r="F101" s="21"/>
      <c r="G101" s="20"/>
    </row>
    <row r="102" spans="1:7">
      <c r="D102" s="21"/>
      <c r="E102" s="21"/>
      <c r="F102" s="21"/>
      <c r="G102" s="20"/>
    </row>
    <row r="103" spans="1:7">
      <c r="D103" s="21"/>
      <c r="E103" s="21"/>
      <c r="F103" s="21"/>
      <c r="G103" s="20"/>
    </row>
    <row r="104" spans="1:7">
      <c r="D104" s="21"/>
      <c r="E104" s="21"/>
      <c r="F104" s="21"/>
      <c r="G104" s="20"/>
    </row>
    <row r="105" spans="1:7">
      <c r="D105" s="21"/>
      <c r="E105" s="21"/>
      <c r="F105" s="21"/>
      <c r="G105" s="20"/>
    </row>
    <row r="106" spans="1:7" ht="12.75" customHeight="1">
      <c r="D106" s="21"/>
      <c r="E106" s="21"/>
      <c r="F106" s="21"/>
      <c r="G106" s="20"/>
    </row>
    <row r="107" spans="1:7" ht="63" customHeight="1">
      <c r="A107" s="637" t="s">
        <v>293</v>
      </c>
      <c r="B107" s="637"/>
      <c r="C107" s="637"/>
      <c r="D107" s="637"/>
      <c r="E107" s="637"/>
      <c r="F107" s="637"/>
      <c r="G107" s="637"/>
    </row>
    <row r="108" spans="1:7">
      <c r="E108" s="21"/>
      <c r="F108" s="21"/>
      <c r="G108" s="20"/>
    </row>
    <row r="109" spans="1:7">
      <c r="E109" s="21"/>
      <c r="F109" s="21"/>
      <c r="G109" s="20"/>
    </row>
    <row r="110" spans="1:7">
      <c r="E110" s="21"/>
      <c r="F110" s="21"/>
      <c r="G110" s="20"/>
    </row>
    <row r="111" spans="1:7">
      <c r="E111" s="21"/>
      <c r="F111" s="21"/>
      <c r="G111" s="20"/>
    </row>
    <row r="112" spans="1:7">
      <c r="E112" s="21"/>
      <c r="F112" s="21"/>
      <c r="G112" s="20"/>
    </row>
    <row r="113" spans="4:7">
      <c r="E113" s="21"/>
      <c r="F113" s="21"/>
      <c r="G113" s="20"/>
    </row>
    <row r="114" spans="4:7">
      <c r="E114" s="21"/>
      <c r="F114" s="21"/>
      <c r="G114" s="20"/>
    </row>
    <row r="115" spans="4:7">
      <c r="E115" s="21"/>
      <c r="F115" s="21"/>
      <c r="G115" s="20"/>
    </row>
    <row r="116" spans="4:7">
      <c r="E116" s="21"/>
      <c r="F116" s="21"/>
      <c r="G116" s="20"/>
    </row>
    <row r="117" spans="4:7">
      <c r="E117" s="21"/>
      <c r="F117" s="21"/>
      <c r="G117" s="20"/>
    </row>
    <row r="118" spans="4:7">
      <c r="E118" s="21"/>
      <c r="F118" s="21"/>
      <c r="G118" s="20"/>
    </row>
    <row r="119" spans="4:7">
      <c r="E119" s="21"/>
      <c r="F119" s="21"/>
      <c r="G119" s="20"/>
    </row>
    <row r="120" spans="4:7">
      <c r="E120" s="21"/>
      <c r="F120" s="21"/>
      <c r="G120" s="20"/>
    </row>
    <row r="121" spans="4:7">
      <c r="E121" s="21"/>
      <c r="F121" s="21"/>
      <c r="G121" s="20"/>
    </row>
    <row r="122" spans="4:7">
      <c r="D122" s="21"/>
      <c r="E122" s="21"/>
      <c r="F122" s="21"/>
      <c r="G122" s="20"/>
    </row>
    <row r="123" spans="4:7">
      <c r="D123" s="21"/>
      <c r="E123" s="21"/>
      <c r="F123" s="21"/>
      <c r="G123" s="20"/>
    </row>
    <row r="124" spans="4:7">
      <c r="D124" s="21"/>
      <c r="E124" s="21"/>
      <c r="F124" s="21"/>
      <c r="G124" s="20"/>
    </row>
    <row r="125" spans="4:7">
      <c r="D125" s="21"/>
      <c r="E125" s="21"/>
      <c r="F125" s="21"/>
      <c r="G125" s="20"/>
    </row>
    <row r="126" spans="4:7">
      <c r="D126" s="21"/>
      <c r="E126" s="21"/>
      <c r="F126" s="21"/>
      <c r="G126" s="20"/>
    </row>
    <row r="127" spans="4:7">
      <c r="D127" s="21"/>
      <c r="E127" s="21"/>
      <c r="F127" s="21"/>
      <c r="G127" s="20"/>
    </row>
    <row r="128" spans="4:7">
      <c r="D128" s="21"/>
      <c r="E128" s="21"/>
      <c r="F128" s="21"/>
      <c r="G128" s="20"/>
    </row>
    <row r="129" spans="4:7">
      <c r="D129" s="21"/>
      <c r="E129" s="21"/>
      <c r="F129" s="21"/>
      <c r="G129" s="20"/>
    </row>
    <row r="130" spans="4:7">
      <c r="D130" s="21"/>
      <c r="E130" s="21"/>
      <c r="F130" s="21"/>
      <c r="G130" s="20"/>
    </row>
    <row r="131" spans="4:7">
      <c r="D131" s="21"/>
      <c r="E131" s="21"/>
      <c r="F131" s="21"/>
      <c r="G131" s="20"/>
    </row>
    <row r="132" spans="4:7">
      <c r="D132" s="21"/>
      <c r="E132" s="21"/>
      <c r="F132" s="21"/>
      <c r="G132" s="20"/>
    </row>
    <row r="133" spans="4:7">
      <c r="D133" s="21"/>
      <c r="E133" s="21"/>
      <c r="F133" s="21"/>
      <c r="G133" s="20"/>
    </row>
    <row r="134" spans="4:7">
      <c r="D134" s="21"/>
      <c r="E134" s="21"/>
      <c r="F134" s="21"/>
      <c r="G134" s="20"/>
    </row>
    <row r="135" spans="4:7">
      <c r="D135" s="21"/>
      <c r="E135" s="21"/>
      <c r="F135" s="21"/>
      <c r="G135" s="20"/>
    </row>
    <row r="136" spans="4:7">
      <c r="D136" s="21"/>
      <c r="E136" s="21"/>
      <c r="F136" s="21"/>
      <c r="G136" s="20"/>
    </row>
    <row r="137" spans="4:7">
      <c r="D137" s="21"/>
      <c r="E137" s="21"/>
      <c r="F137" s="21"/>
      <c r="G137" s="20"/>
    </row>
    <row r="138" spans="4:7">
      <c r="D138" s="21"/>
      <c r="E138" s="21"/>
      <c r="F138" s="21"/>
      <c r="G138" s="20"/>
    </row>
    <row r="139" spans="4:7">
      <c r="D139" s="21"/>
      <c r="E139" s="21"/>
      <c r="F139" s="21"/>
      <c r="G139" s="20"/>
    </row>
    <row r="140" spans="4:7">
      <c r="D140" s="21"/>
      <c r="E140" s="21"/>
      <c r="F140" s="21"/>
      <c r="G140" s="20"/>
    </row>
    <row r="141" spans="4:7">
      <c r="D141" s="21"/>
      <c r="E141" s="21"/>
      <c r="F141" s="21"/>
      <c r="G141" s="20"/>
    </row>
    <row r="142" spans="4:7">
      <c r="D142" s="21"/>
      <c r="E142" s="21"/>
      <c r="F142" s="21"/>
      <c r="G142" s="20"/>
    </row>
    <row r="143" spans="4:7">
      <c r="D143" s="21"/>
      <c r="E143" s="21"/>
      <c r="F143" s="21"/>
      <c r="G143" s="20"/>
    </row>
    <row r="144" spans="4:7">
      <c r="D144" s="21"/>
      <c r="E144" s="21"/>
      <c r="F144" s="21"/>
      <c r="G144" s="20"/>
    </row>
    <row r="145" spans="4:7">
      <c r="D145" s="21"/>
      <c r="E145" s="21"/>
      <c r="F145" s="21"/>
      <c r="G145" s="20"/>
    </row>
    <row r="146" spans="4:7">
      <c r="D146" s="21"/>
      <c r="E146" s="21"/>
      <c r="F146" s="21"/>
      <c r="G146" s="20"/>
    </row>
    <row r="147" spans="4:7">
      <c r="D147" s="21"/>
      <c r="E147" s="21"/>
      <c r="F147" s="21"/>
      <c r="G147" s="20"/>
    </row>
    <row r="148" spans="4:7">
      <c r="D148" s="21"/>
      <c r="E148" s="21"/>
      <c r="F148" s="21"/>
      <c r="G148" s="20"/>
    </row>
    <row r="149" spans="4:7">
      <c r="D149" s="21"/>
      <c r="E149" s="21"/>
      <c r="F149" s="21"/>
      <c r="G149" s="20"/>
    </row>
    <row r="150" spans="4:7">
      <c r="D150" s="21"/>
      <c r="E150" s="21"/>
      <c r="F150" s="21"/>
      <c r="G150" s="20"/>
    </row>
    <row r="151" spans="4:7">
      <c r="D151" s="21"/>
      <c r="E151" s="21"/>
      <c r="F151" s="21"/>
      <c r="G151" s="20"/>
    </row>
    <row r="152" spans="4:7">
      <c r="D152" s="21"/>
      <c r="E152" s="21"/>
      <c r="F152" s="21"/>
      <c r="G152" s="20"/>
    </row>
    <row r="153" spans="4:7">
      <c r="D153" s="21"/>
      <c r="E153" s="21"/>
      <c r="F153" s="21"/>
      <c r="G153" s="20"/>
    </row>
    <row r="154" spans="4:7">
      <c r="D154" s="21"/>
      <c r="E154" s="21"/>
      <c r="F154" s="21"/>
      <c r="G154" s="20"/>
    </row>
    <row r="155" spans="4:7">
      <c r="D155" s="21"/>
      <c r="E155" s="21"/>
      <c r="F155" s="21"/>
      <c r="G155" s="20"/>
    </row>
    <row r="156" spans="4:7">
      <c r="D156" s="21"/>
      <c r="E156" s="21"/>
      <c r="F156" s="21"/>
      <c r="G156" s="20"/>
    </row>
    <row r="157" spans="4:7">
      <c r="D157" s="21"/>
      <c r="E157" s="21"/>
      <c r="F157" s="21"/>
      <c r="G157" s="20"/>
    </row>
    <row r="158" spans="4:7">
      <c r="D158" s="21"/>
      <c r="E158" s="21"/>
      <c r="F158" s="21"/>
      <c r="G158" s="20"/>
    </row>
    <row r="159" spans="4:7">
      <c r="D159" s="21"/>
      <c r="E159" s="21"/>
      <c r="F159" s="21"/>
      <c r="G159" s="20"/>
    </row>
    <row r="160" spans="4:7">
      <c r="D160" s="21"/>
      <c r="E160" s="21"/>
      <c r="F160" s="21"/>
      <c r="G160" s="20"/>
    </row>
    <row r="161" spans="4:7">
      <c r="D161" s="21"/>
      <c r="E161" s="21"/>
      <c r="F161" s="21"/>
      <c r="G161" s="20"/>
    </row>
    <row r="162" spans="4:7">
      <c r="D162" s="21"/>
      <c r="E162" s="21"/>
      <c r="F162" s="21"/>
      <c r="G162" s="20"/>
    </row>
    <row r="163" spans="4:7">
      <c r="D163" s="21"/>
      <c r="E163" s="21"/>
      <c r="F163" s="21"/>
      <c r="G163" s="20"/>
    </row>
    <row r="164" spans="4:7">
      <c r="D164" s="21"/>
      <c r="E164" s="21"/>
      <c r="F164" s="21"/>
      <c r="G164" s="20"/>
    </row>
    <row r="165" spans="4:7">
      <c r="D165" s="21"/>
      <c r="E165" s="21"/>
      <c r="F165" s="21"/>
      <c r="G165" s="20"/>
    </row>
    <row r="166" spans="4:7">
      <c r="D166" s="21"/>
      <c r="E166" s="21"/>
      <c r="F166" s="21"/>
      <c r="G166" s="20"/>
    </row>
    <row r="167" spans="4:7">
      <c r="D167" s="21"/>
      <c r="E167" s="21"/>
      <c r="F167" s="21"/>
      <c r="G167" s="20"/>
    </row>
    <row r="168" spans="4:7">
      <c r="D168" s="21"/>
      <c r="E168" s="21"/>
      <c r="F168" s="21"/>
      <c r="G168" s="20"/>
    </row>
    <row r="169" spans="4:7">
      <c r="D169" s="21"/>
      <c r="E169" s="21"/>
      <c r="F169" s="21"/>
      <c r="G169" s="20"/>
    </row>
    <row r="170" spans="4:7">
      <c r="D170" s="21"/>
      <c r="E170" s="21"/>
      <c r="F170" s="21"/>
      <c r="G170" s="20"/>
    </row>
    <row r="171" spans="4:7">
      <c r="D171" s="21"/>
      <c r="E171" s="21"/>
      <c r="F171" s="21"/>
      <c r="G171" s="20"/>
    </row>
    <row r="172" spans="4:7">
      <c r="D172" s="21"/>
      <c r="E172" s="21"/>
      <c r="F172" s="21"/>
      <c r="G172" s="20"/>
    </row>
    <row r="173" spans="4:7">
      <c r="D173" s="21"/>
      <c r="E173" s="21"/>
      <c r="F173" s="21"/>
      <c r="G173" s="20"/>
    </row>
    <row r="174" spans="4:7">
      <c r="D174" s="21"/>
      <c r="E174" s="21"/>
      <c r="F174" s="21"/>
      <c r="G174" s="20"/>
    </row>
    <row r="175" spans="4:7">
      <c r="D175" s="21"/>
      <c r="E175" s="21"/>
      <c r="F175" s="21"/>
      <c r="G175" s="20"/>
    </row>
    <row r="176" spans="4:7">
      <c r="D176" s="21"/>
      <c r="E176" s="21"/>
      <c r="F176" s="21"/>
      <c r="G176" s="20"/>
    </row>
    <row r="177" spans="4:7">
      <c r="D177" s="21"/>
      <c r="E177" s="21"/>
      <c r="F177" s="21"/>
      <c r="G177" s="20"/>
    </row>
    <row r="178" spans="4:7">
      <c r="D178" s="21"/>
      <c r="E178" s="21"/>
      <c r="F178" s="21"/>
      <c r="G178" s="20"/>
    </row>
    <row r="179" spans="4:7">
      <c r="D179" s="21"/>
      <c r="E179" s="21"/>
      <c r="F179" s="21"/>
      <c r="G179" s="20"/>
    </row>
    <row r="180" spans="4:7">
      <c r="D180" s="21"/>
      <c r="E180" s="21"/>
      <c r="F180" s="21"/>
      <c r="G180" s="20"/>
    </row>
    <row r="181" spans="4:7">
      <c r="D181" s="21"/>
      <c r="E181" s="21"/>
      <c r="F181" s="21"/>
      <c r="G181" s="20"/>
    </row>
    <row r="182" spans="4:7">
      <c r="D182" s="21"/>
      <c r="E182" s="21"/>
      <c r="F182" s="21"/>
      <c r="G182" s="20"/>
    </row>
    <row r="183" spans="4:7">
      <c r="D183" s="21"/>
      <c r="E183" s="21"/>
      <c r="F183" s="21"/>
      <c r="G183" s="20"/>
    </row>
    <row r="184" spans="4:7">
      <c r="D184" s="21"/>
      <c r="E184" s="21"/>
      <c r="F184" s="21"/>
      <c r="G184" s="20"/>
    </row>
    <row r="185" spans="4:7">
      <c r="D185" s="21"/>
      <c r="E185" s="21"/>
      <c r="F185" s="21"/>
      <c r="G185" s="20"/>
    </row>
    <row r="186" spans="4:7">
      <c r="D186" s="21"/>
      <c r="E186" s="21"/>
      <c r="F186" s="21"/>
      <c r="G186" s="20"/>
    </row>
    <row r="187" spans="4:7">
      <c r="D187" s="21"/>
      <c r="E187" s="21"/>
      <c r="F187" s="21"/>
      <c r="G187" s="20"/>
    </row>
    <row r="188" spans="4:7">
      <c r="D188" s="21"/>
      <c r="E188" s="21"/>
      <c r="F188" s="21"/>
      <c r="G188" s="20"/>
    </row>
    <row r="189" spans="4:7">
      <c r="D189" s="21"/>
      <c r="E189" s="21"/>
      <c r="F189" s="21"/>
      <c r="G189" s="20"/>
    </row>
    <row r="190" spans="4:7">
      <c r="D190" s="21"/>
      <c r="E190" s="21"/>
      <c r="F190" s="21"/>
      <c r="G190" s="20"/>
    </row>
    <row r="191" spans="4:7">
      <c r="D191" s="21"/>
      <c r="E191" s="21"/>
      <c r="F191" s="21"/>
      <c r="G191" s="20"/>
    </row>
    <row r="192" spans="4:7">
      <c r="D192" s="21"/>
      <c r="E192" s="21"/>
      <c r="F192" s="21"/>
      <c r="G192" s="20"/>
    </row>
    <row r="193" spans="4:7">
      <c r="D193" s="21"/>
      <c r="E193" s="21"/>
      <c r="F193" s="21"/>
      <c r="G193" s="20"/>
    </row>
    <row r="194" spans="4:7">
      <c r="D194" s="21"/>
      <c r="E194" s="21"/>
      <c r="F194" s="21"/>
      <c r="G194" s="20"/>
    </row>
    <row r="195" spans="4:7">
      <c r="D195" s="21"/>
      <c r="E195" s="21"/>
      <c r="F195" s="21"/>
      <c r="G195" s="20"/>
    </row>
    <row r="196" spans="4:7">
      <c r="D196" s="21"/>
      <c r="E196" s="21"/>
      <c r="F196" s="21"/>
      <c r="G196" s="20"/>
    </row>
    <row r="197" spans="4:7">
      <c r="D197" s="21"/>
      <c r="E197" s="21"/>
      <c r="F197" s="21"/>
      <c r="G197" s="20"/>
    </row>
    <row r="198" spans="4:7">
      <c r="D198" s="21"/>
      <c r="E198" s="21"/>
      <c r="F198" s="21"/>
      <c r="G198" s="20"/>
    </row>
    <row r="199" spans="4:7">
      <c r="D199" s="21"/>
      <c r="E199" s="21"/>
      <c r="F199" s="21"/>
      <c r="G199" s="20"/>
    </row>
    <row r="200" spans="4:7">
      <c r="D200" s="21"/>
      <c r="E200" s="21"/>
      <c r="F200" s="21"/>
      <c r="G200" s="20"/>
    </row>
    <row r="201" spans="4:7">
      <c r="D201" s="21"/>
      <c r="E201" s="21"/>
      <c r="F201" s="21"/>
      <c r="G201" s="20"/>
    </row>
    <row r="202" spans="4:7">
      <c r="D202" s="21"/>
      <c r="E202" s="21"/>
      <c r="F202" s="21"/>
      <c r="G202" s="20"/>
    </row>
    <row r="203" spans="4:7">
      <c r="D203" s="21"/>
      <c r="E203" s="21"/>
      <c r="F203" s="21"/>
      <c r="G203" s="20"/>
    </row>
    <row r="204" spans="4:7">
      <c r="D204" s="21"/>
      <c r="E204" s="21"/>
      <c r="F204" s="21"/>
      <c r="G204" s="20"/>
    </row>
    <row r="205" spans="4:7">
      <c r="D205" s="21"/>
      <c r="E205" s="21"/>
      <c r="F205" s="21"/>
      <c r="G205" s="20"/>
    </row>
    <row r="206" spans="4:7">
      <c r="D206" s="21"/>
      <c r="E206" s="21"/>
      <c r="F206" s="21"/>
      <c r="G206" s="20"/>
    </row>
    <row r="207" spans="4:7">
      <c r="D207" s="21"/>
      <c r="E207" s="21"/>
      <c r="F207" s="21"/>
      <c r="G207" s="20"/>
    </row>
    <row r="208" spans="4:7">
      <c r="D208" s="21"/>
      <c r="E208" s="21"/>
      <c r="F208" s="21"/>
      <c r="G208" s="20"/>
    </row>
    <row r="209" spans="4:7">
      <c r="D209" s="21"/>
      <c r="E209" s="21"/>
      <c r="F209" s="21"/>
      <c r="G209" s="20"/>
    </row>
    <row r="210" spans="4:7">
      <c r="D210" s="21"/>
      <c r="E210" s="21"/>
      <c r="F210" s="21"/>
      <c r="G210" s="20"/>
    </row>
    <row r="211" spans="4:7">
      <c r="D211" s="21"/>
      <c r="E211" s="21"/>
      <c r="F211" s="21"/>
      <c r="G211" s="20"/>
    </row>
    <row r="212" spans="4:7">
      <c r="D212" s="21"/>
      <c r="E212" s="21"/>
      <c r="F212" s="21"/>
      <c r="G212" s="20"/>
    </row>
    <row r="213" spans="4:7">
      <c r="D213" s="21"/>
      <c r="E213" s="21"/>
      <c r="F213" s="21"/>
      <c r="G213" s="20"/>
    </row>
    <row r="214" spans="4:7">
      <c r="D214" s="21"/>
      <c r="E214" s="21"/>
      <c r="F214" s="21"/>
      <c r="G214" s="20"/>
    </row>
    <row r="215" spans="4:7">
      <c r="D215" s="21"/>
      <c r="E215" s="21"/>
      <c r="F215" s="21"/>
      <c r="G215" s="20"/>
    </row>
    <row r="216" spans="4:7">
      <c r="D216" s="21"/>
      <c r="E216" s="21"/>
      <c r="F216" s="21"/>
      <c r="G216" s="20"/>
    </row>
    <row r="217" spans="4:7">
      <c r="D217" s="21"/>
      <c r="E217" s="21"/>
      <c r="F217" s="21"/>
      <c r="G217" s="20"/>
    </row>
    <row r="218" spans="4:7">
      <c r="D218" s="21"/>
      <c r="E218" s="21"/>
      <c r="F218" s="21"/>
      <c r="G218" s="20"/>
    </row>
    <row r="219" spans="4:7">
      <c r="D219" s="21"/>
      <c r="E219" s="21"/>
      <c r="F219" s="21"/>
      <c r="G219" s="20"/>
    </row>
    <row r="220" spans="4:7">
      <c r="D220" s="21"/>
      <c r="E220" s="21"/>
      <c r="F220" s="21"/>
      <c r="G220" s="20"/>
    </row>
    <row r="221" spans="4:7">
      <c r="D221" s="21"/>
      <c r="E221" s="21"/>
      <c r="F221" s="21"/>
      <c r="G221" s="20"/>
    </row>
    <row r="222" spans="4:7">
      <c r="D222" s="21"/>
      <c r="E222" s="21"/>
      <c r="F222" s="21"/>
      <c r="G222" s="20"/>
    </row>
    <row r="223" spans="4:7">
      <c r="D223" s="21"/>
      <c r="E223" s="21"/>
      <c r="F223" s="21"/>
      <c r="G223" s="20"/>
    </row>
    <row r="224" spans="4:7">
      <c r="D224" s="21"/>
      <c r="E224" s="21"/>
      <c r="F224" s="21"/>
      <c r="G224" s="20"/>
    </row>
    <row r="225" spans="4:7">
      <c r="D225" s="21"/>
      <c r="E225" s="21"/>
      <c r="F225" s="21"/>
      <c r="G225" s="20"/>
    </row>
    <row r="226" spans="4:7">
      <c r="D226" s="21"/>
      <c r="E226" s="21"/>
      <c r="F226" s="21"/>
      <c r="G226" s="20"/>
    </row>
    <row r="227" spans="4:7">
      <c r="D227" s="21"/>
      <c r="E227" s="21"/>
      <c r="F227" s="21"/>
      <c r="G227" s="20"/>
    </row>
    <row r="228" spans="4:7">
      <c r="D228" s="21"/>
      <c r="E228" s="21"/>
      <c r="F228" s="21"/>
      <c r="G228" s="20"/>
    </row>
    <row r="229" spans="4:7">
      <c r="D229" s="21"/>
      <c r="E229" s="21"/>
      <c r="F229" s="21"/>
      <c r="G229" s="20"/>
    </row>
    <row r="230" spans="4:7">
      <c r="D230" s="21"/>
      <c r="E230" s="21"/>
      <c r="F230" s="21"/>
      <c r="G230" s="20"/>
    </row>
    <row r="231" spans="4:7">
      <c r="D231" s="21"/>
      <c r="E231" s="21"/>
      <c r="F231" s="21"/>
      <c r="G231" s="20"/>
    </row>
    <row r="232" spans="4:7">
      <c r="D232" s="21"/>
      <c r="E232" s="21"/>
      <c r="F232" s="21"/>
      <c r="G232" s="20"/>
    </row>
    <row r="233" spans="4:7">
      <c r="D233" s="21"/>
      <c r="E233" s="21"/>
      <c r="F233" s="21"/>
      <c r="G233" s="20"/>
    </row>
    <row r="234" spans="4:7">
      <c r="D234" s="21"/>
      <c r="E234" s="21"/>
      <c r="F234" s="21"/>
      <c r="G234" s="20"/>
    </row>
    <row r="235" spans="4:7">
      <c r="D235" s="21"/>
      <c r="E235" s="21"/>
      <c r="F235" s="21"/>
      <c r="G235" s="20"/>
    </row>
    <row r="236" spans="4:7">
      <c r="D236" s="21"/>
      <c r="E236" s="21"/>
      <c r="F236" s="21"/>
      <c r="G236" s="20"/>
    </row>
    <row r="237" spans="4:7">
      <c r="D237" s="21"/>
      <c r="E237" s="21"/>
      <c r="F237" s="21"/>
      <c r="G237" s="20"/>
    </row>
    <row r="238" spans="4:7">
      <c r="D238" s="21"/>
      <c r="E238" s="21"/>
      <c r="F238" s="21"/>
      <c r="G238" s="20"/>
    </row>
    <row r="239" spans="4:7">
      <c r="D239" s="21"/>
      <c r="E239" s="21"/>
      <c r="F239" s="21"/>
      <c r="G239" s="20"/>
    </row>
    <row r="240" spans="4:7">
      <c r="D240" s="21"/>
      <c r="E240" s="21"/>
      <c r="F240" s="21"/>
      <c r="G240" s="20"/>
    </row>
    <row r="241" spans="4:7">
      <c r="D241" s="21"/>
      <c r="E241" s="21"/>
      <c r="F241" s="21"/>
      <c r="G241" s="20"/>
    </row>
    <row r="242" spans="4:7">
      <c r="D242" s="21"/>
      <c r="E242" s="21"/>
      <c r="F242" s="21"/>
      <c r="G242" s="20"/>
    </row>
    <row r="243" spans="4:7">
      <c r="D243" s="21"/>
      <c r="E243" s="21"/>
      <c r="F243" s="21"/>
      <c r="G243" s="20"/>
    </row>
    <row r="244" spans="4:7">
      <c r="D244" s="21"/>
      <c r="E244" s="21"/>
      <c r="F244" s="21"/>
      <c r="G244" s="20"/>
    </row>
    <row r="245" spans="4:7">
      <c r="D245" s="21"/>
      <c r="E245" s="21"/>
      <c r="F245" s="21"/>
      <c r="G245" s="20"/>
    </row>
    <row r="246" spans="4:7">
      <c r="D246" s="21"/>
      <c r="E246" s="21"/>
      <c r="F246" s="21"/>
      <c r="G246" s="20"/>
    </row>
    <row r="247" spans="4:7">
      <c r="D247" s="21"/>
      <c r="E247" s="21"/>
      <c r="F247" s="21"/>
      <c r="G247" s="20"/>
    </row>
    <row r="248" spans="4:7">
      <c r="D248" s="21"/>
      <c r="E248" s="21"/>
      <c r="F248" s="21"/>
      <c r="G248" s="20"/>
    </row>
    <row r="249" spans="4:7">
      <c r="D249" s="21"/>
      <c r="E249" s="21"/>
      <c r="F249" s="21"/>
      <c r="G249" s="20"/>
    </row>
    <row r="250" spans="4:7">
      <c r="D250" s="21"/>
      <c r="E250" s="21"/>
      <c r="F250" s="21"/>
      <c r="G250" s="20"/>
    </row>
    <row r="251" spans="4:7">
      <c r="D251" s="21"/>
      <c r="E251" s="21"/>
      <c r="F251" s="21"/>
      <c r="G251" s="20"/>
    </row>
    <row r="252" spans="4:7">
      <c r="D252" s="21"/>
      <c r="E252" s="21"/>
      <c r="F252" s="21"/>
      <c r="G252" s="20"/>
    </row>
    <row r="253" spans="4:7">
      <c r="D253" s="21"/>
      <c r="E253" s="21"/>
      <c r="F253" s="21"/>
      <c r="G253" s="20"/>
    </row>
    <row r="254" spans="4:7">
      <c r="D254" s="21"/>
      <c r="E254" s="21"/>
      <c r="F254" s="21"/>
      <c r="G254" s="20"/>
    </row>
    <row r="255" spans="4:7">
      <c r="D255" s="21"/>
      <c r="E255" s="21"/>
      <c r="F255" s="21"/>
      <c r="G255" s="20"/>
    </row>
    <row r="256" spans="4:7">
      <c r="D256" s="21"/>
      <c r="E256" s="21"/>
      <c r="F256" s="21"/>
      <c r="G256" s="20"/>
    </row>
    <row r="257" spans="4:7">
      <c r="D257" s="21"/>
      <c r="E257" s="21"/>
      <c r="F257" s="21"/>
      <c r="G257" s="20"/>
    </row>
    <row r="258" spans="4:7">
      <c r="D258" s="21"/>
      <c r="E258" s="21"/>
      <c r="F258" s="21"/>
      <c r="G258" s="20"/>
    </row>
  </sheetData>
  <mergeCells count="14">
    <mergeCell ref="A107:G107"/>
    <mergeCell ref="A1:H1"/>
    <mergeCell ref="A4:C4"/>
    <mergeCell ref="E29:G29"/>
    <mergeCell ref="A9:D10"/>
    <mergeCell ref="A11:A12"/>
    <mergeCell ref="B11:D11"/>
    <mergeCell ref="A29:A30"/>
    <mergeCell ref="B29:B30"/>
    <mergeCell ref="C29:C30"/>
    <mergeCell ref="D29:D30"/>
    <mergeCell ref="A99:A100"/>
    <mergeCell ref="C98:C100"/>
    <mergeCell ref="A2:H2"/>
  </mergeCells>
  <pageMargins left="0.39370078740157483" right="0.39370078740157483" top="0.39370078740157483" bottom="0.39370078740157483" header="0.31496062992125984" footer="0.31496062992125984"/>
  <pageSetup scale="91" fitToHeight="1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499984740745262"/>
  </sheetPr>
  <dimension ref="A1:E44"/>
  <sheetViews>
    <sheetView zoomScale="120" zoomScaleNormal="120" workbookViewId="0"/>
  </sheetViews>
  <sheetFormatPr defaultColWidth="11.42578125" defaultRowHeight="17.25"/>
  <cols>
    <col min="1" max="1" width="11.42578125" style="3"/>
    <col min="2" max="2" width="49.42578125" style="3" customWidth="1"/>
    <col min="3" max="3" width="40.28515625" style="3" customWidth="1"/>
    <col min="4" max="16384" width="11.42578125" style="3"/>
  </cols>
  <sheetData>
    <row r="1" spans="1:5">
      <c r="A1" s="318">
        <v>0</v>
      </c>
      <c r="B1" s="319" t="s">
        <v>22</v>
      </c>
      <c r="C1" s="318" t="s">
        <v>23</v>
      </c>
      <c r="D1" s="318"/>
      <c r="E1" s="318"/>
    </row>
    <row r="2" spans="1:5">
      <c r="A2" s="320" t="s">
        <v>24</v>
      </c>
      <c r="B2" s="321" t="s">
        <v>25</v>
      </c>
      <c r="C2" s="322" t="s">
        <v>26</v>
      </c>
      <c r="D2" s="320" t="s">
        <v>27</v>
      </c>
      <c r="E2" s="323" t="s">
        <v>28</v>
      </c>
    </row>
    <row r="3" spans="1:5">
      <c r="A3" s="320" t="s">
        <v>29</v>
      </c>
      <c r="B3" s="324" t="s">
        <v>30</v>
      </c>
      <c r="C3" s="323" t="s">
        <v>31</v>
      </c>
      <c r="D3" s="320" t="s">
        <v>27</v>
      </c>
      <c r="E3" s="323" t="s">
        <v>28</v>
      </c>
    </row>
    <row r="4" spans="1:5">
      <c r="A4" s="320">
        <v>4.2</v>
      </c>
      <c r="B4" s="321" t="s">
        <v>32</v>
      </c>
      <c r="C4" s="323" t="s">
        <v>33</v>
      </c>
      <c r="D4" s="320" t="s">
        <v>34</v>
      </c>
      <c r="E4" s="323" t="s">
        <v>35</v>
      </c>
    </row>
    <row r="5" spans="1:5">
      <c r="A5" s="320">
        <v>4.3</v>
      </c>
      <c r="B5" s="321" t="s">
        <v>36</v>
      </c>
      <c r="C5" s="322" t="s">
        <v>37</v>
      </c>
      <c r="D5" s="320" t="s">
        <v>27</v>
      </c>
      <c r="E5" s="323" t="s">
        <v>28</v>
      </c>
    </row>
    <row r="6" spans="1:5">
      <c r="A6" s="320">
        <v>6.1</v>
      </c>
      <c r="B6" s="321" t="s">
        <v>38</v>
      </c>
      <c r="C6" s="323" t="s">
        <v>39</v>
      </c>
      <c r="D6" s="320" t="s">
        <v>27</v>
      </c>
      <c r="E6" s="323" t="s">
        <v>28</v>
      </c>
    </row>
    <row r="7" spans="1:5">
      <c r="A7" s="320">
        <v>7.1</v>
      </c>
      <c r="B7" s="321" t="s">
        <v>40</v>
      </c>
      <c r="C7" s="323" t="s">
        <v>41</v>
      </c>
      <c r="D7" s="320" t="s">
        <v>34</v>
      </c>
      <c r="E7" s="323" t="s">
        <v>28</v>
      </c>
    </row>
    <row r="8" spans="1:5">
      <c r="A8" s="320">
        <v>7.2</v>
      </c>
      <c r="B8" s="324" t="s">
        <v>42</v>
      </c>
      <c r="C8" s="322" t="s">
        <v>43</v>
      </c>
      <c r="D8" s="320" t="s">
        <v>27</v>
      </c>
      <c r="E8" s="323" t="s">
        <v>28</v>
      </c>
    </row>
    <row r="9" spans="1:5">
      <c r="A9" s="320">
        <v>8.1999999999999993</v>
      </c>
      <c r="B9" s="324" t="s">
        <v>44</v>
      </c>
      <c r="C9" s="323" t="s">
        <v>45</v>
      </c>
      <c r="D9" s="320" t="s">
        <v>34</v>
      </c>
      <c r="E9" s="323"/>
    </row>
    <row r="10" spans="1:5">
      <c r="A10" s="320">
        <v>11.1</v>
      </c>
      <c r="B10" s="321" t="s">
        <v>46</v>
      </c>
      <c r="C10" s="323" t="s">
        <v>47</v>
      </c>
      <c r="D10" s="320" t="s">
        <v>27</v>
      </c>
      <c r="E10" s="323" t="s">
        <v>28</v>
      </c>
    </row>
    <row r="11" spans="1:5">
      <c r="A11" s="320">
        <v>12.1</v>
      </c>
      <c r="B11" s="321" t="s">
        <v>48</v>
      </c>
      <c r="C11" s="322" t="s">
        <v>49</v>
      </c>
      <c r="D11" s="320" t="s">
        <v>27</v>
      </c>
      <c r="E11" s="323" t="s">
        <v>28</v>
      </c>
    </row>
    <row r="12" spans="1:5">
      <c r="A12" s="320">
        <v>13.1</v>
      </c>
      <c r="B12" s="321" t="s">
        <v>50</v>
      </c>
      <c r="C12" s="323" t="s">
        <v>51</v>
      </c>
      <c r="D12" s="320" t="s">
        <v>27</v>
      </c>
      <c r="E12" s="323" t="s">
        <v>28</v>
      </c>
    </row>
    <row r="13" spans="1:5">
      <c r="A13" s="320">
        <v>14.1</v>
      </c>
      <c r="B13" s="321" t="s">
        <v>52</v>
      </c>
      <c r="C13" s="322" t="s">
        <v>53</v>
      </c>
      <c r="D13" s="320" t="s">
        <v>27</v>
      </c>
      <c r="E13" s="323" t="s">
        <v>28</v>
      </c>
    </row>
    <row r="14" spans="1:5">
      <c r="A14" s="320">
        <v>15.1</v>
      </c>
      <c r="B14" s="321" t="s">
        <v>54</v>
      </c>
      <c r="C14" s="323" t="s">
        <v>55</v>
      </c>
      <c r="D14" s="320" t="s">
        <v>34</v>
      </c>
      <c r="E14" s="323" t="s">
        <v>28</v>
      </c>
    </row>
    <row r="15" spans="1:5">
      <c r="A15" s="320">
        <v>15.2</v>
      </c>
      <c r="B15" s="321" t="s">
        <v>56</v>
      </c>
      <c r="C15" s="323" t="s">
        <v>57</v>
      </c>
      <c r="D15" s="320" t="s">
        <v>34</v>
      </c>
      <c r="E15" s="323" t="s">
        <v>28</v>
      </c>
    </row>
    <row r="16" spans="1:5">
      <c r="A16" s="320">
        <v>15.3</v>
      </c>
      <c r="B16" s="325" t="s">
        <v>58</v>
      </c>
      <c r="C16" s="323" t="s">
        <v>59</v>
      </c>
      <c r="D16" s="320" t="s">
        <v>34</v>
      </c>
      <c r="E16" s="323" t="s">
        <v>28</v>
      </c>
    </row>
    <row r="17" spans="1:5">
      <c r="A17" s="320">
        <v>15.4</v>
      </c>
      <c r="B17" s="324" t="s">
        <v>60</v>
      </c>
      <c r="C17" s="322" t="s">
        <v>61</v>
      </c>
      <c r="D17" s="320" t="s">
        <v>27</v>
      </c>
      <c r="E17" s="323" t="s">
        <v>28</v>
      </c>
    </row>
    <row r="18" spans="1:5">
      <c r="A18" s="320">
        <v>16.100000000000001</v>
      </c>
      <c r="B18" s="324" t="s">
        <v>62</v>
      </c>
      <c r="C18" s="322" t="s">
        <v>63</v>
      </c>
      <c r="D18" s="320" t="s">
        <v>34</v>
      </c>
      <c r="E18" s="323" t="s">
        <v>28</v>
      </c>
    </row>
    <row r="19" spans="1:5">
      <c r="A19" s="320">
        <v>16.2</v>
      </c>
      <c r="B19" s="321" t="s">
        <v>64</v>
      </c>
      <c r="C19" s="323" t="s">
        <v>65</v>
      </c>
      <c r="D19" s="320" t="s">
        <v>27</v>
      </c>
      <c r="E19" s="323" t="s">
        <v>28</v>
      </c>
    </row>
    <row r="20" spans="1:5">
      <c r="A20" s="320">
        <v>17.100000000000001</v>
      </c>
      <c r="B20" s="321" t="s">
        <v>66</v>
      </c>
      <c r="C20" s="323" t="s">
        <v>67</v>
      </c>
      <c r="D20" s="320" t="s">
        <v>34</v>
      </c>
      <c r="E20" s="323"/>
    </row>
    <row r="21" spans="1:5">
      <c r="A21" s="320">
        <v>20.100000000000001</v>
      </c>
      <c r="B21" s="321" t="s">
        <v>68</v>
      </c>
      <c r="C21" s="323" t="s">
        <v>69</v>
      </c>
      <c r="D21" s="320" t="s">
        <v>34</v>
      </c>
      <c r="E21" s="323" t="s">
        <v>28</v>
      </c>
    </row>
    <row r="22" spans="1:5">
      <c r="A22" s="320">
        <v>20.2</v>
      </c>
      <c r="B22" s="321" t="s">
        <v>70</v>
      </c>
      <c r="C22" s="323" t="s">
        <v>71</v>
      </c>
      <c r="D22" s="320" t="s">
        <v>34</v>
      </c>
      <c r="E22" s="323" t="s">
        <v>28</v>
      </c>
    </row>
    <row r="23" spans="1:5">
      <c r="A23" s="320">
        <v>20.3</v>
      </c>
      <c r="B23" s="321" t="s">
        <v>72</v>
      </c>
      <c r="C23" s="322" t="s">
        <v>73</v>
      </c>
      <c r="D23" s="320" t="s">
        <v>34</v>
      </c>
      <c r="E23" s="323" t="s">
        <v>28</v>
      </c>
    </row>
    <row r="24" spans="1:5">
      <c r="A24" s="320">
        <v>20.399999999999999</v>
      </c>
      <c r="B24" s="321" t="s">
        <v>74</v>
      </c>
      <c r="C24" s="323" t="s">
        <v>75</v>
      </c>
      <c r="D24" s="320" t="s">
        <v>34</v>
      </c>
      <c r="E24" s="323" t="s">
        <v>28</v>
      </c>
    </row>
    <row r="25" spans="1:5">
      <c r="A25" s="320">
        <v>20.5</v>
      </c>
      <c r="B25" s="324" t="s">
        <v>76</v>
      </c>
      <c r="C25" s="323" t="s">
        <v>77</v>
      </c>
      <c r="D25" s="320" t="s">
        <v>34</v>
      </c>
      <c r="E25" s="323" t="s">
        <v>28</v>
      </c>
    </row>
    <row r="26" spans="1:5">
      <c r="A26" s="320">
        <v>20.6</v>
      </c>
      <c r="B26" s="321" t="s">
        <v>78</v>
      </c>
      <c r="C26" s="323" t="s">
        <v>79</v>
      </c>
      <c r="D26" s="320" t="s">
        <v>34</v>
      </c>
      <c r="E26" s="323" t="s">
        <v>28</v>
      </c>
    </row>
    <row r="27" spans="1:5">
      <c r="A27" s="320">
        <v>20.7</v>
      </c>
      <c r="B27" s="321" t="s">
        <v>80</v>
      </c>
      <c r="C27" s="323" t="s">
        <v>81</v>
      </c>
      <c r="D27" s="320" t="s">
        <v>34</v>
      </c>
      <c r="E27" s="323" t="s">
        <v>28</v>
      </c>
    </row>
    <row r="28" spans="1:5">
      <c r="A28" s="320">
        <v>20.8</v>
      </c>
      <c r="B28" s="321" t="s">
        <v>82</v>
      </c>
      <c r="C28" s="323" t="s">
        <v>83</v>
      </c>
      <c r="D28" s="320" t="s">
        <v>27</v>
      </c>
      <c r="E28" s="323" t="s">
        <v>28</v>
      </c>
    </row>
    <row r="29" spans="1:5">
      <c r="A29" s="320">
        <v>20.9</v>
      </c>
      <c r="B29" s="321" t="s">
        <v>84</v>
      </c>
      <c r="C29" s="322" t="s">
        <v>85</v>
      </c>
      <c r="D29" s="320" t="s">
        <v>27</v>
      </c>
      <c r="E29" s="323" t="s">
        <v>28</v>
      </c>
    </row>
    <row r="30" spans="1:5">
      <c r="A30" s="320">
        <v>21.1</v>
      </c>
      <c r="B30" s="321" t="s">
        <v>86</v>
      </c>
      <c r="C30" s="323" t="s">
        <v>87</v>
      </c>
      <c r="D30" s="320" t="s">
        <v>34</v>
      </c>
      <c r="E30" s="323" t="s">
        <v>28</v>
      </c>
    </row>
    <row r="31" spans="1:5">
      <c r="A31" s="320">
        <v>21.2</v>
      </c>
      <c r="B31" s="321" t="s">
        <v>88</v>
      </c>
      <c r="C31" s="323" t="s">
        <v>89</v>
      </c>
      <c r="D31" s="320" t="s">
        <v>34</v>
      </c>
      <c r="E31" s="323" t="s">
        <v>28</v>
      </c>
    </row>
    <row r="32" spans="1:5">
      <c r="A32" s="320">
        <v>21.3</v>
      </c>
      <c r="B32" s="321" t="s">
        <v>90</v>
      </c>
      <c r="C32" s="323" t="s">
        <v>91</v>
      </c>
      <c r="D32" s="320" t="s">
        <v>27</v>
      </c>
      <c r="E32" s="323" t="s">
        <v>28</v>
      </c>
    </row>
    <row r="33" spans="1:5">
      <c r="A33" s="320">
        <v>23.1</v>
      </c>
      <c r="B33" s="324" t="s">
        <v>92</v>
      </c>
      <c r="C33" s="322" t="s">
        <v>93</v>
      </c>
      <c r="D33" s="320" t="s">
        <v>34</v>
      </c>
      <c r="E33" s="323" t="s">
        <v>28</v>
      </c>
    </row>
    <row r="34" spans="1:5">
      <c r="A34" s="320">
        <v>23.2</v>
      </c>
      <c r="B34" s="321" t="s">
        <v>94</v>
      </c>
      <c r="C34" s="323" t="s">
        <v>95</v>
      </c>
      <c r="D34" s="320" t="s">
        <v>27</v>
      </c>
      <c r="E34" s="323" t="s">
        <v>28</v>
      </c>
    </row>
    <row r="35" spans="1:5">
      <c r="A35" s="320">
        <v>24.1</v>
      </c>
      <c r="B35" s="324" t="s">
        <v>96</v>
      </c>
      <c r="C35" s="322" t="s">
        <v>97</v>
      </c>
      <c r="D35" s="320" t="s">
        <v>27</v>
      </c>
      <c r="E35" s="323" t="s">
        <v>28</v>
      </c>
    </row>
    <row r="36" spans="1:5">
      <c r="A36" s="320">
        <v>25.2</v>
      </c>
      <c r="B36" s="324" t="s">
        <v>98</v>
      </c>
      <c r="C36" s="322" t="s">
        <v>99</v>
      </c>
      <c r="D36" s="320" t="s">
        <v>27</v>
      </c>
      <c r="E36" s="323" t="s">
        <v>28</v>
      </c>
    </row>
    <row r="37" spans="1:5">
      <c r="A37" s="320">
        <v>26.2</v>
      </c>
      <c r="B37" s="324" t="s">
        <v>100</v>
      </c>
      <c r="C37" s="322" t="s">
        <v>101</v>
      </c>
      <c r="D37" s="320" t="s">
        <v>34</v>
      </c>
      <c r="E37" s="323" t="s">
        <v>28</v>
      </c>
    </row>
    <row r="38" spans="1:5">
      <c r="A38" s="320">
        <v>26.3</v>
      </c>
      <c r="B38" s="324" t="s">
        <v>102</v>
      </c>
      <c r="C38" s="322" t="s">
        <v>103</v>
      </c>
      <c r="D38" s="320" t="s">
        <v>34</v>
      </c>
      <c r="E38" s="323" t="s">
        <v>28</v>
      </c>
    </row>
    <row r="39" spans="1:5">
      <c r="A39" s="320">
        <v>26.4</v>
      </c>
      <c r="B39" s="324" t="s">
        <v>104</v>
      </c>
      <c r="C39" s="322" t="s">
        <v>105</v>
      </c>
      <c r="D39" s="320" t="s">
        <v>34</v>
      </c>
      <c r="E39" s="323"/>
    </row>
    <row r="40" spans="1:5">
      <c r="A40" s="320">
        <v>26.5</v>
      </c>
      <c r="B40" s="324" t="s">
        <v>106</v>
      </c>
      <c r="C40" s="322" t="s">
        <v>107</v>
      </c>
      <c r="D40" s="320" t="s">
        <v>27</v>
      </c>
      <c r="E40" s="323" t="s">
        <v>28</v>
      </c>
    </row>
    <row r="41" spans="1:5">
      <c r="A41" s="320">
        <v>27.1</v>
      </c>
      <c r="B41" s="324" t="s">
        <v>108</v>
      </c>
      <c r="C41" s="322" t="s">
        <v>109</v>
      </c>
      <c r="D41" s="320" t="s">
        <v>34</v>
      </c>
      <c r="E41" s="323" t="s">
        <v>28</v>
      </c>
    </row>
    <row r="42" spans="1:5">
      <c r="A42" s="320">
        <v>27.2</v>
      </c>
      <c r="B42" s="324" t="s">
        <v>110</v>
      </c>
      <c r="C42" s="322" t="s">
        <v>111</v>
      </c>
      <c r="D42" s="320" t="s">
        <v>27</v>
      </c>
      <c r="E42" s="323" t="s">
        <v>28</v>
      </c>
    </row>
    <row r="43" spans="1:5">
      <c r="A43" s="320">
        <v>29.1</v>
      </c>
      <c r="B43" s="324" t="s">
        <v>112</v>
      </c>
      <c r="C43" s="322" t="s">
        <v>113</v>
      </c>
      <c r="D43" s="320" t="s">
        <v>27</v>
      </c>
      <c r="E43" s="323" t="s">
        <v>28</v>
      </c>
    </row>
    <row r="44" spans="1:5">
      <c r="A44" s="320">
        <v>31.1</v>
      </c>
      <c r="B44" s="321" t="s">
        <v>114</v>
      </c>
      <c r="C44" s="322" t="s">
        <v>115</v>
      </c>
      <c r="D44" s="320" t="s">
        <v>34</v>
      </c>
      <c r="E44" s="323" t="s">
        <v>28</v>
      </c>
    </row>
  </sheetData>
  <autoFilter ref="A1:E45" xr:uid="{00000000-0009-0000-0000-000002000000}"/>
  <sortState xmlns:xlrd2="http://schemas.microsoft.com/office/spreadsheetml/2017/richdata2" ref="A23:E26">
    <sortCondition ref="A23:A26"/>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4390D-0AB8-4E8B-AB1C-6DFF89F75DC2}">
  <sheetPr>
    <tabColor rgb="FF98989A"/>
    <pageSetUpPr fitToPage="1"/>
  </sheetPr>
  <dimension ref="A1:CE60"/>
  <sheetViews>
    <sheetView zoomScale="90" zoomScaleNormal="90" workbookViewId="0">
      <selection activeCell="A2" sqref="A2:CE2"/>
    </sheetView>
  </sheetViews>
  <sheetFormatPr defaultColWidth="3.5703125" defaultRowHeight="17.25"/>
  <cols>
    <col min="1" max="1" width="4.5703125" style="20" customWidth="1"/>
    <col min="2" max="2" width="3.5703125" style="20"/>
    <col min="3" max="3" width="5" style="20" customWidth="1"/>
    <col min="4" max="16384" width="3.5703125" style="20"/>
  </cols>
  <sheetData>
    <row r="1" spans="1:83" ht="24" customHeight="1">
      <c r="A1" s="438" t="str">
        <f>CONCATENATE("HOJA DE TRABAJO DE",VLOOKUP(A2,Hoja1!$B$1:$E$44,4,FALSE))</f>
        <v>HOJA DE TRABAJO DE</v>
      </c>
      <c r="B1" s="438"/>
      <c r="C1" s="438"/>
      <c r="D1" s="438"/>
      <c r="E1" s="438"/>
      <c r="F1" s="438"/>
      <c r="G1" s="438"/>
      <c r="H1" s="438"/>
      <c r="I1" s="438"/>
      <c r="J1" s="438"/>
      <c r="K1" s="438"/>
      <c r="L1" s="438"/>
      <c r="M1" s="438"/>
      <c r="N1" s="438"/>
      <c r="O1" s="438"/>
      <c r="P1" s="438"/>
      <c r="Q1" s="438"/>
      <c r="R1" s="438"/>
      <c r="S1" s="438"/>
      <c r="T1" s="438"/>
      <c r="U1" s="438"/>
      <c r="V1" s="438"/>
      <c r="W1" s="438"/>
      <c r="X1" s="438"/>
      <c r="Y1" s="438"/>
      <c r="Z1" s="438"/>
      <c r="AA1" s="438"/>
      <c r="AB1" s="438"/>
      <c r="AC1" s="438"/>
      <c r="AD1" s="438"/>
      <c r="AE1" s="438"/>
      <c r="AF1" s="438"/>
      <c r="AG1" s="438"/>
      <c r="AH1" s="438"/>
      <c r="AI1" s="438"/>
      <c r="AJ1" s="438"/>
      <c r="AK1" s="438"/>
      <c r="AL1" s="438"/>
      <c r="AM1" s="438"/>
      <c r="AN1" s="438"/>
      <c r="AO1" s="438"/>
      <c r="AP1" s="438"/>
      <c r="AQ1" s="438"/>
      <c r="AR1" s="438"/>
      <c r="AS1" s="438"/>
      <c r="AT1" s="438"/>
      <c r="AU1" s="438"/>
      <c r="AV1" s="438"/>
      <c r="AW1" s="438"/>
      <c r="AX1" s="438"/>
      <c r="AY1" s="438"/>
      <c r="AZ1" s="438"/>
      <c r="BA1" s="438"/>
      <c r="BB1" s="438"/>
      <c r="BC1" s="438"/>
      <c r="BD1" s="438"/>
      <c r="BE1" s="438"/>
      <c r="BF1" s="438"/>
      <c r="BG1" s="438"/>
      <c r="BH1" s="438"/>
      <c r="BI1" s="438"/>
      <c r="BJ1" s="438"/>
      <c r="BK1" s="438"/>
      <c r="BL1" s="438"/>
      <c r="BM1" s="438"/>
      <c r="BN1" s="438"/>
      <c r="BO1" s="438"/>
      <c r="BP1" s="438"/>
      <c r="BQ1" s="438"/>
      <c r="BR1" s="438"/>
      <c r="BS1" s="438"/>
      <c r="BT1" s="438"/>
      <c r="BU1" s="438"/>
      <c r="BV1" s="438"/>
      <c r="BW1" s="438"/>
      <c r="BX1" s="438"/>
      <c r="BY1" s="438"/>
      <c r="BZ1" s="438"/>
      <c r="CA1" s="438"/>
      <c r="CB1" s="438"/>
      <c r="CC1" s="438"/>
      <c r="CD1" s="438"/>
      <c r="CE1" s="438"/>
    </row>
    <row r="2" spans="1:83" ht="27" customHeight="1">
      <c r="A2" s="439" t="s">
        <v>22</v>
      </c>
      <c r="B2" s="440"/>
      <c r="C2" s="440"/>
      <c r="D2" s="440"/>
      <c r="E2" s="440"/>
      <c r="F2" s="440"/>
      <c r="G2" s="440"/>
      <c r="H2" s="440"/>
      <c r="I2" s="440"/>
      <c r="J2" s="440"/>
      <c r="K2" s="440"/>
      <c r="L2" s="440"/>
      <c r="M2" s="440"/>
      <c r="N2" s="440"/>
      <c r="O2" s="440"/>
      <c r="P2" s="440"/>
      <c r="Q2" s="440"/>
      <c r="R2" s="440"/>
      <c r="S2" s="440"/>
      <c r="T2" s="440"/>
      <c r="U2" s="440"/>
      <c r="V2" s="440"/>
      <c r="W2" s="440"/>
      <c r="X2" s="440"/>
      <c r="Y2" s="440"/>
      <c r="Z2" s="440"/>
      <c r="AA2" s="440"/>
      <c r="AB2" s="440"/>
      <c r="AC2" s="440"/>
      <c r="AD2" s="440"/>
      <c r="AE2" s="440"/>
      <c r="AF2" s="440"/>
      <c r="AG2" s="440"/>
      <c r="AH2" s="440"/>
      <c r="AI2" s="440"/>
      <c r="AJ2" s="440"/>
      <c r="AK2" s="440"/>
      <c r="AL2" s="440"/>
      <c r="AM2" s="440"/>
      <c r="AN2" s="440"/>
      <c r="AO2" s="440"/>
      <c r="AP2" s="440"/>
      <c r="AQ2" s="440"/>
      <c r="AR2" s="440"/>
      <c r="AS2" s="440"/>
      <c r="AT2" s="440"/>
      <c r="AU2" s="440"/>
      <c r="AV2" s="440"/>
      <c r="AW2" s="440"/>
      <c r="AX2" s="440"/>
      <c r="AY2" s="440"/>
      <c r="AZ2" s="440"/>
      <c r="BA2" s="440"/>
      <c r="BB2" s="440"/>
      <c r="BC2" s="440"/>
      <c r="BD2" s="440"/>
      <c r="BE2" s="440"/>
      <c r="BF2" s="440"/>
      <c r="BG2" s="440"/>
      <c r="BH2" s="440"/>
      <c r="BI2" s="440"/>
      <c r="BJ2" s="440"/>
      <c r="BK2" s="440"/>
      <c r="BL2" s="440"/>
      <c r="BM2" s="440"/>
      <c r="BN2" s="440"/>
      <c r="BO2" s="440"/>
      <c r="BP2" s="440"/>
      <c r="BQ2" s="440"/>
      <c r="BR2" s="440"/>
      <c r="BS2" s="440"/>
      <c r="BT2" s="440"/>
      <c r="BU2" s="440"/>
      <c r="BV2" s="440"/>
      <c r="BW2" s="440"/>
      <c r="BX2" s="440"/>
      <c r="BY2" s="440"/>
      <c r="BZ2" s="440"/>
      <c r="CA2" s="440"/>
      <c r="CB2" s="440"/>
      <c r="CC2" s="440"/>
      <c r="CD2" s="440"/>
      <c r="CE2" s="441"/>
    </row>
    <row r="3" spans="1:83" ht="15" customHeight="1"/>
    <row r="4" spans="1:83" ht="27" customHeight="1">
      <c r="Q4" s="442" t="s">
        <v>116</v>
      </c>
      <c r="R4" s="443"/>
      <c r="S4" s="443"/>
      <c r="T4" s="443"/>
      <c r="U4" s="443"/>
      <c r="V4" s="443"/>
      <c r="W4" s="443"/>
      <c r="X4" s="443"/>
      <c r="Y4" s="443"/>
      <c r="Z4" s="443"/>
      <c r="AA4" s="443"/>
      <c r="AB4" s="443"/>
      <c r="AC4" s="443"/>
      <c r="AD4" s="443"/>
      <c r="AE4" s="443"/>
      <c r="AF4" s="443"/>
      <c r="AG4" s="443"/>
      <c r="AH4" s="443"/>
      <c r="AI4" s="443"/>
      <c r="AJ4" s="443"/>
      <c r="AK4" s="443"/>
      <c r="AL4" s="443"/>
      <c r="AM4" s="443"/>
      <c r="AN4" s="443"/>
      <c r="AO4" s="443"/>
      <c r="AP4" s="443"/>
      <c r="AQ4" s="443"/>
      <c r="AR4" s="443"/>
      <c r="AS4" s="443"/>
      <c r="AT4" s="443"/>
      <c r="AU4" s="443"/>
      <c r="AV4" s="443"/>
      <c r="AW4" s="443"/>
      <c r="AX4" s="443"/>
      <c r="AY4" s="443"/>
      <c r="AZ4" s="443"/>
      <c r="BA4" s="443"/>
      <c r="BB4" s="443"/>
      <c r="BC4" s="443"/>
      <c r="BD4" s="443"/>
      <c r="BE4" s="443"/>
      <c r="BF4" s="443"/>
      <c r="BG4" s="443"/>
      <c r="BH4" s="443"/>
      <c r="BI4" s="443"/>
      <c r="BJ4" s="443"/>
      <c r="BK4" s="443"/>
      <c r="BL4" s="443"/>
      <c r="BM4" s="443"/>
      <c r="BN4" s="443"/>
      <c r="BO4" s="443"/>
      <c r="BP4" s="443"/>
      <c r="BQ4" s="444"/>
    </row>
    <row r="5" spans="1:83" ht="15" customHeight="1"/>
    <row r="6" spans="1:83" ht="58.5" customHeight="1">
      <c r="E6" s="297"/>
      <c r="Y6" s="445" t="s">
        <v>117</v>
      </c>
      <c r="Z6" s="446"/>
      <c r="AA6" s="446"/>
      <c r="AB6" s="447"/>
      <c r="AC6" s="451" t="s">
        <v>118</v>
      </c>
      <c r="AD6" s="452"/>
      <c r="AE6" s="452"/>
      <c r="AF6" s="452"/>
      <c r="AG6" s="452"/>
      <c r="AH6" s="452"/>
      <c r="AI6" s="452"/>
      <c r="AJ6" s="452"/>
      <c r="AK6" s="452"/>
      <c r="AL6" s="452"/>
      <c r="AM6" s="452"/>
      <c r="AN6" s="452"/>
      <c r="AO6" s="452"/>
      <c r="AP6" s="452"/>
      <c r="AQ6" s="452"/>
      <c r="AR6" s="452"/>
      <c r="AS6" s="452"/>
      <c r="AT6" s="452"/>
      <c r="AU6" s="452"/>
      <c r="AV6" s="452"/>
      <c r="AW6" s="452"/>
      <c r="AX6" s="452"/>
      <c r="AY6" s="452"/>
      <c r="AZ6" s="452"/>
      <c r="BA6" s="452"/>
      <c r="BB6" s="452"/>
      <c r="BC6" s="452"/>
      <c r="BD6" s="453"/>
      <c r="BE6" s="445" t="s">
        <v>117</v>
      </c>
      <c r="BF6" s="446"/>
      <c r="BG6" s="446"/>
      <c r="BH6" s="447"/>
    </row>
    <row r="7" spans="1:83" ht="58.5" customHeight="1" thickBot="1">
      <c r="Y7" s="448"/>
      <c r="Z7" s="449"/>
      <c r="AA7" s="449"/>
      <c r="AB7" s="450"/>
      <c r="AC7" s="454" t="str">
        <f>H49</f>
        <v>SUBSIDIOS FEDERALES PARA ORGANISMOS DESCENTRALIZADOS ESTATALES       U006</v>
      </c>
      <c r="AD7" s="455"/>
      <c r="AE7" s="455"/>
      <c r="AF7" s="456"/>
      <c r="AG7" s="454" t="str">
        <f>D31</f>
        <v>PROGRAMA PARA EL DESARROLLO PROFESIONAL DOCENTE (PRODEP)                   S247</v>
      </c>
      <c r="AH7" s="455"/>
      <c r="AI7" s="455"/>
      <c r="AJ7" s="456"/>
      <c r="AK7" s="454" t="str">
        <f>D33</f>
        <v>EXTRAORDINARIO       U006</v>
      </c>
      <c r="AL7" s="455"/>
      <c r="AM7" s="455"/>
      <c r="AN7" s="456"/>
      <c r="AO7" s="454" t="str">
        <f>D35</f>
        <v>AAA</v>
      </c>
      <c r="AP7" s="455"/>
      <c r="AQ7" s="455"/>
      <c r="AR7" s="456"/>
      <c r="AS7" s="454" t="str">
        <f>D37</f>
        <v>BBB</v>
      </c>
      <c r="AT7" s="455"/>
      <c r="AU7" s="455"/>
      <c r="AV7" s="456"/>
      <c r="AW7" s="454" t="str">
        <f>D39</f>
        <v>CCC</v>
      </c>
      <c r="AX7" s="455"/>
      <c r="AY7" s="455"/>
      <c r="AZ7" s="456"/>
      <c r="BA7" s="454" t="str">
        <f>D41</f>
        <v>DDD</v>
      </c>
      <c r="BB7" s="455"/>
      <c r="BC7" s="455"/>
      <c r="BD7" s="456"/>
      <c r="BE7" s="448"/>
      <c r="BF7" s="449"/>
      <c r="BG7" s="449"/>
      <c r="BH7" s="450"/>
    </row>
    <row r="8" spans="1:83" ht="18" customHeight="1">
      <c r="Y8" s="457" t="s">
        <v>119</v>
      </c>
      <c r="Z8" s="458"/>
      <c r="AA8" s="458"/>
      <c r="AB8" s="459"/>
      <c r="AC8" s="427">
        <f>$P$30</f>
        <v>0</v>
      </c>
      <c r="AD8" s="428"/>
      <c r="AE8" s="428"/>
      <c r="AF8" s="429"/>
      <c r="AG8" s="427">
        <f>$P$32</f>
        <v>0</v>
      </c>
      <c r="AH8" s="428"/>
      <c r="AI8" s="428"/>
      <c r="AJ8" s="429"/>
      <c r="AK8" s="427">
        <f>$P$34</f>
        <v>0</v>
      </c>
      <c r="AL8" s="428"/>
      <c r="AM8" s="428"/>
      <c r="AN8" s="429"/>
      <c r="AO8" s="427">
        <f>$P$36</f>
        <v>0</v>
      </c>
      <c r="AP8" s="428"/>
      <c r="AQ8" s="428"/>
      <c r="AR8" s="429"/>
      <c r="AS8" s="427">
        <f>$P$38</f>
        <v>0</v>
      </c>
      <c r="AT8" s="428"/>
      <c r="AU8" s="428"/>
      <c r="AV8" s="429"/>
      <c r="AW8" s="427">
        <f>$P$40</f>
        <v>0</v>
      </c>
      <c r="AX8" s="428"/>
      <c r="AY8" s="428"/>
      <c r="AZ8" s="429"/>
      <c r="BA8" s="427">
        <f>$P$42</f>
        <v>0</v>
      </c>
      <c r="BB8" s="428"/>
      <c r="BC8" s="428"/>
      <c r="BD8" s="429"/>
      <c r="BE8" s="430" t="s">
        <v>119</v>
      </c>
      <c r="BF8" s="431"/>
      <c r="BG8" s="431"/>
      <c r="BH8" s="432"/>
    </row>
    <row r="9" spans="1:83" ht="18" customHeight="1">
      <c r="Y9" s="421" t="s">
        <v>120</v>
      </c>
      <c r="Z9" s="422"/>
      <c r="AA9" s="422"/>
      <c r="AB9" s="423"/>
      <c r="AC9" s="424">
        <f>$T$30</f>
        <v>0</v>
      </c>
      <c r="AD9" s="425"/>
      <c r="AE9" s="425"/>
      <c r="AF9" s="426"/>
      <c r="AG9" s="424">
        <f>$T$32</f>
        <v>0</v>
      </c>
      <c r="AH9" s="425"/>
      <c r="AI9" s="425"/>
      <c r="AJ9" s="426"/>
      <c r="AK9" s="424">
        <f>$T$34</f>
        <v>0</v>
      </c>
      <c r="AL9" s="425"/>
      <c r="AM9" s="425"/>
      <c r="AN9" s="426"/>
      <c r="AO9" s="424">
        <f>$T$36</f>
        <v>0</v>
      </c>
      <c r="AP9" s="425"/>
      <c r="AQ9" s="425"/>
      <c r="AR9" s="426"/>
      <c r="AS9" s="424">
        <f>$T$38</f>
        <v>0</v>
      </c>
      <c r="AT9" s="425"/>
      <c r="AU9" s="425"/>
      <c r="AV9" s="426"/>
      <c r="AW9" s="424">
        <f>$T$40</f>
        <v>0</v>
      </c>
      <c r="AX9" s="425"/>
      <c r="AY9" s="425"/>
      <c r="AZ9" s="426"/>
      <c r="BA9" s="424">
        <f>$T$42</f>
        <v>0</v>
      </c>
      <c r="BB9" s="425"/>
      <c r="BC9" s="425"/>
      <c r="BD9" s="426"/>
      <c r="BE9" s="416" t="s">
        <v>120</v>
      </c>
      <c r="BF9" s="417"/>
      <c r="BG9" s="417"/>
      <c r="BH9" s="418"/>
    </row>
    <row r="10" spans="1:83" ht="18" customHeight="1">
      <c r="Y10" s="421" t="s">
        <v>121</v>
      </c>
      <c r="Z10" s="422"/>
      <c r="AA10" s="422"/>
      <c r="AB10" s="423"/>
      <c r="AC10" s="424">
        <f>$X$30</f>
        <v>0</v>
      </c>
      <c r="AD10" s="425"/>
      <c r="AE10" s="425"/>
      <c r="AF10" s="426"/>
      <c r="AG10" s="424">
        <f>$X$32</f>
        <v>0</v>
      </c>
      <c r="AH10" s="425"/>
      <c r="AI10" s="425"/>
      <c r="AJ10" s="426"/>
      <c r="AK10" s="424">
        <f>$X$34</f>
        <v>0</v>
      </c>
      <c r="AL10" s="425"/>
      <c r="AM10" s="425"/>
      <c r="AN10" s="426"/>
      <c r="AO10" s="424">
        <f>$X$36</f>
        <v>0</v>
      </c>
      <c r="AP10" s="425"/>
      <c r="AQ10" s="425"/>
      <c r="AR10" s="426"/>
      <c r="AS10" s="424">
        <f>$X$38</f>
        <v>0</v>
      </c>
      <c r="AT10" s="425"/>
      <c r="AU10" s="425"/>
      <c r="AV10" s="426"/>
      <c r="AW10" s="424">
        <f>$X$40</f>
        <v>0</v>
      </c>
      <c r="AX10" s="425"/>
      <c r="AY10" s="425"/>
      <c r="AZ10" s="426"/>
      <c r="BA10" s="424">
        <f>$X$42</f>
        <v>0</v>
      </c>
      <c r="BB10" s="425"/>
      <c r="BC10" s="425"/>
      <c r="BD10" s="426"/>
      <c r="BE10" s="416" t="s">
        <v>121</v>
      </c>
      <c r="BF10" s="417"/>
      <c r="BG10" s="417"/>
      <c r="BH10" s="418"/>
    </row>
    <row r="11" spans="1:83" ht="18" customHeight="1">
      <c r="Y11" s="421" t="s">
        <v>122</v>
      </c>
      <c r="Z11" s="422"/>
      <c r="AA11" s="422"/>
      <c r="AB11" s="423"/>
      <c r="AC11" s="424">
        <f>$AG$30</f>
        <v>0</v>
      </c>
      <c r="AD11" s="425"/>
      <c r="AE11" s="425"/>
      <c r="AF11" s="426"/>
      <c r="AG11" s="424">
        <f>$AG$32</f>
        <v>0</v>
      </c>
      <c r="AH11" s="425"/>
      <c r="AI11" s="425"/>
      <c r="AJ11" s="426"/>
      <c r="AK11" s="424">
        <f>$AG$34</f>
        <v>0</v>
      </c>
      <c r="AL11" s="425"/>
      <c r="AM11" s="425"/>
      <c r="AN11" s="426"/>
      <c r="AO11" s="424">
        <f>$AG$36</f>
        <v>0</v>
      </c>
      <c r="AP11" s="425"/>
      <c r="AQ11" s="425"/>
      <c r="AR11" s="426"/>
      <c r="AS11" s="424">
        <f>$AG$38</f>
        <v>0</v>
      </c>
      <c r="AT11" s="425"/>
      <c r="AU11" s="425"/>
      <c r="AV11" s="426"/>
      <c r="AW11" s="424">
        <f>$AG$40</f>
        <v>0</v>
      </c>
      <c r="AX11" s="425"/>
      <c r="AY11" s="425"/>
      <c r="AZ11" s="426"/>
      <c r="BA11" s="424">
        <f>$AG$42</f>
        <v>0</v>
      </c>
      <c r="BB11" s="425"/>
      <c r="BC11" s="425"/>
      <c r="BD11" s="426"/>
      <c r="BE11" s="416" t="s">
        <v>122</v>
      </c>
      <c r="BF11" s="417"/>
      <c r="BG11" s="417"/>
      <c r="BH11" s="418"/>
    </row>
    <row r="12" spans="1:83" ht="18" customHeight="1">
      <c r="Y12" s="421" t="s">
        <v>123</v>
      </c>
      <c r="Z12" s="422"/>
      <c r="AA12" s="422"/>
      <c r="AB12" s="423"/>
      <c r="AC12" s="424">
        <f>$AK$30</f>
        <v>0</v>
      </c>
      <c r="AD12" s="425"/>
      <c r="AE12" s="425"/>
      <c r="AF12" s="426"/>
      <c r="AG12" s="424">
        <f>$AK$32</f>
        <v>0</v>
      </c>
      <c r="AH12" s="425"/>
      <c r="AI12" s="425"/>
      <c r="AJ12" s="426"/>
      <c r="AK12" s="424">
        <f>$AK$34</f>
        <v>0</v>
      </c>
      <c r="AL12" s="425"/>
      <c r="AM12" s="425"/>
      <c r="AN12" s="426"/>
      <c r="AO12" s="424">
        <f>$AK$36</f>
        <v>0</v>
      </c>
      <c r="AP12" s="425"/>
      <c r="AQ12" s="425"/>
      <c r="AR12" s="426"/>
      <c r="AS12" s="424">
        <f>$AK$38</f>
        <v>0</v>
      </c>
      <c r="AT12" s="425"/>
      <c r="AU12" s="425"/>
      <c r="AV12" s="426"/>
      <c r="AW12" s="424">
        <f>$AK$40</f>
        <v>0</v>
      </c>
      <c r="AX12" s="425"/>
      <c r="AY12" s="425"/>
      <c r="AZ12" s="426"/>
      <c r="BA12" s="424">
        <f>$AK$42</f>
        <v>0</v>
      </c>
      <c r="BB12" s="425"/>
      <c r="BC12" s="425"/>
      <c r="BD12" s="426"/>
      <c r="BE12" s="416" t="s">
        <v>123</v>
      </c>
      <c r="BF12" s="417"/>
      <c r="BG12" s="417"/>
      <c r="BH12" s="418"/>
    </row>
    <row r="13" spans="1:83" ht="18" customHeight="1">
      <c r="Y13" s="421" t="s">
        <v>124</v>
      </c>
      <c r="Z13" s="422"/>
      <c r="AA13" s="422"/>
      <c r="AB13" s="423"/>
      <c r="AC13" s="424">
        <f>$AO$30</f>
        <v>0</v>
      </c>
      <c r="AD13" s="425"/>
      <c r="AE13" s="425"/>
      <c r="AF13" s="426"/>
      <c r="AG13" s="424">
        <f>$AO$32</f>
        <v>0</v>
      </c>
      <c r="AH13" s="425"/>
      <c r="AI13" s="425"/>
      <c r="AJ13" s="426"/>
      <c r="AK13" s="424">
        <f>$AO$34</f>
        <v>0</v>
      </c>
      <c r="AL13" s="425"/>
      <c r="AM13" s="425"/>
      <c r="AN13" s="426"/>
      <c r="AO13" s="424">
        <f>$AO$36</f>
        <v>0</v>
      </c>
      <c r="AP13" s="425"/>
      <c r="AQ13" s="425"/>
      <c r="AR13" s="426"/>
      <c r="AS13" s="424">
        <f>$AO$38</f>
        <v>0</v>
      </c>
      <c r="AT13" s="425"/>
      <c r="AU13" s="425"/>
      <c r="AV13" s="426"/>
      <c r="AW13" s="424">
        <f>$AO$40</f>
        <v>0</v>
      </c>
      <c r="AX13" s="425"/>
      <c r="AY13" s="425"/>
      <c r="AZ13" s="426"/>
      <c r="BA13" s="424">
        <f>$AO$42</f>
        <v>0</v>
      </c>
      <c r="BB13" s="425"/>
      <c r="BC13" s="425"/>
      <c r="BD13" s="426"/>
      <c r="BE13" s="416" t="s">
        <v>124</v>
      </c>
      <c r="BF13" s="417"/>
      <c r="BG13" s="417"/>
      <c r="BH13" s="418"/>
    </row>
    <row r="14" spans="1:83" ht="18" customHeight="1">
      <c r="Y14" s="421" t="s">
        <v>125</v>
      </c>
      <c r="Z14" s="422"/>
      <c r="AA14" s="422"/>
      <c r="AB14" s="423"/>
      <c r="AC14" s="424">
        <f>$AX$30</f>
        <v>0</v>
      </c>
      <c r="AD14" s="425"/>
      <c r="AE14" s="425"/>
      <c r="AF14" s="426"/>
      <c r="AG14" s="424">
        <f>$AX$32</f>
        <v>0</v>
      </c>
      <c r="AH14" s="425"/>
      <c r="AI14" s="425"/>
      <c r="AJ14" s="426"/>
      <c r="AK14" s="424">
        <f>$AX$34</f>
        <v>0</v>
      </c>
      <c r="AL14" s="425"/>
      <c r="AM14" s="425"/>
      <c r="AN14" s="426"/>
      <c r="AO14" s="424">
        <f>$AX$36</f>
        <v>0</v>
      </c>
      <c r="AP14" s="425"/>
      <c r="AQ14" s="425"/>
      <c r="AR14" s="426"/>
      <c r="AS14" s="424">
        <f>$AX$38</f>
        <v>0</v>
      </c>
      <c r="AT14" s="425"/>
      <c r="AU14" s="425"/>
      <c r="AV14" s="426"/>
      <c r="AW14" s="424">
        <f>$AX$40</f>
        <v>0</v>
      </c>
      <c r="AX14" s="425"/>
      <c r="AY14" s="425"/>
      <c r="AZ14" s="426"/>
      <c r="BA14" s="424">
        <f>$AX$42</f>
        <v>0</v>
      </c>
      <c r="BB14" s="425"/>
      <c r="BC14" s="425"/>
      <c r="BD14" s="426"/>
      <c r="BE14" s="416" t="s">
        <v>125</v>
      </c>
      <c r="BF14" s="417"/>
      <c r="BG14" s="417"/>
      <c r="BH14" s="418"/>
    </row>
    <row r="15" spans="1:83" ht="18" customHeight="1">
      <c r="Y15" s="421" t="s">
        <v>126</v>
      </c>
      <c r="Z15" s="422"/>
      <c r="AA15" s="422"/>
      <c r="AB15" s="423"/>
      <c r="AC15" s="424">
        <f>$BB$30</f>
        <v>0</v>
      </c>
      <c r="AD15" s="425"/>
      <c r="AE15" s="425"/>
      <c r="AF15" s="426"/>
      <c r="AG15" s="424">
        <f>$BB$32</f>
        <v>0</v>
      </c>
      <c r="AH15" s="425"/>
      <c r="AI15" s="425"/>
      <c r="AJ15" s="426"/>
      <c r="AK15" s="424">
        <f>$BB$34</f>
        <v>0</v>
      </c>
      <c r="AL15" s="425"/>
      <c r="AM15" s="425"/>
      <c r="AN15" s="426"/>
      <c r="AO15" s="424">
        <f>$BB$36</f>
        <v>0</v>
      </c>
      <c r="AP15" s="425"/>
      <c r="AQ15" s="425"/>
      <c r="AR15" s="426"/>
      <c r="AS15" s="424">
        <f>$BB$38</f>
        <v>0</v>
      </c>
      <c r="AT15" s="425"/>
      <c r="AU15" s="425"/>
      <c r="AV15" s="426"/>
      <c r="AW15" s="424">
        <f>$BB$40</f>
        <v>0</v>
      </c>
      <c r="AX15" s="425"/>
      <c r="AY15" s="425"/>
      <c r="AZ15" s="426"/>
      <c r="BA15" s="424">
        <f>$BB$42</f>
        <v>0</v>
      </c>
      <c r="BB15" s="425"/>
      <c r="BC15" s="425"/>
      <c r="BD15" s="426"/>
      <c r="BE15" s="416" t="s">
        <v>126</v>
      </c>
      <c r="BF15" s="417"/>
      <c r="BG15" s="417"/>
      <c r="BH15" s="418"/>
    </row>
    <row r="16" spans="1:83" ht="18" customHeight="1">
      <c r="Y16" s="421" t="s">
        <v>127</v>
      </c>
      <c r="Z16" s="422"/>
      <c r="AA16" s="422"/>
      <c r="AB16" s="423"/>
      <c r="AC16" s="424">
        <f>$BF$30</f>
        <v>0</v>
      </c>
      <c r="AD16" s="425"/>
      <c r="AE16" s="425"/>
      <c r="AF16" s="426"/>
      <c r="AG16" s="424">
        <f>$BF$32</f>
        <v>0</v>
      </c>
      <c r="AH16" s="425"/>
      <c r="AI16" s="425"/>
      <c r="AJ16" s="426"/>
      <c r="AK16" s="424">
        <f>$BF$34</f>
        <v>0</v>
      </c>
      <c r="AL16" s="425"/>
      <c r="AM16" s="425"/>
      <c r="AN16" s="426"/>
      <c r="AO16" s="424">
        <f>$BF$36</f>
        <v>0</v>
      </c>
      <c r="AP16" s="425"/>
      <c r="AQ16" s="425"/>
      <c r="AR16" s="426"/>
      <c r="AS16" s="424">
        <f>$BF$38</f>
        <v>0</v>
      </c>
      <c r="AT16" s="425"/>
      <c r="AU16" s="425"/>
      <c r="AV16" s="426"/>
      <c r="AW16" s="424">
        <f>$BF$40</f>
        <v>0</v>
      </c>
      <c r="AX16" s="425"/>
      <c r="AY16" s="425"/>
      <c r="AZ16" s="426"/>
      <c r="BA16" s="424">
        <f>$BF$42</f>
        <v>0</v>
      </c>
      <c r="BB16" s="425"/>
      <c r="BC16" s="425"/>
      <c r="BD16" s="426"/>
      <c r="BE16" s="416" t="s">
        <v>127</v>
      </c>
      <c r="BF16" s="417"/>
      <c r="BG16" s="417"/>
      <c r="BH16" s="418"/>
    </row>
    <row r="17" spans="1:83" ht="18" customHeight="1">
      <c r="Y17" s="421" t="s">
        <v>128</v>
      </c>
      <c r="Z17" s="422"/>
      <c r="AA17" s="422"/>
      <c r="AB17" s="423"/>
      <c r="AC17" s="424">
        <f>$BO$30</f>
        <v>0</v>
      </c>
      <c r="AD17" s="425"/>
      <c r="AE17" s="425"/>
      <c r="AF17" s="426"/>
      <c r="AG17" s="424">
        <f>$BO$32</f>
        <v>0</v>
      </c>
      <c r="AH17" s="425"/>
      <c r="AI17" s="425"/>
      <c r="AJ17" s="426"/>
      <c r="AK17" s="424">
        <f>$BO$34</f>
        <v>0</v>
      </c>
      <c r="AL17" s="425"/>
      <c r="AM17" s="425"/>
      <c r="AN17" s="426"/>
      <c r="AO17" s="424">
        <f>$BO$36</f>
        <v>0</v>
      </c>
      <c r="AP17" s="425"/>
      <c r="AQ17" s="425"/>
      <c r="AR17" s="426"/>
      <c r="AS17" s="424">
        <f>$BO$38</f>
        <v>0</v>
      </c>
      <c r="AT17" s="425"/>
      <c r="AU17" s="425"/>
      <c r="AV17" s="426"/>
      <c r="AW17" s="424">
        <f>$BO$40</f>
        <v>0</v>
      </c>
      <c r="AX17" s="425"/>
      <c r="AY17" s="425"/>
      <c r="AZ17" s="426"/>
      <c r="BA17" s="424">
        <f>$BO$42</f>
        <v>0</v>
      </c>
      <c r="BB17" s="425"/>
      <c r="BC17" s="425"/>
      <c r="BD17" s="426"/>
      <c r="BE17" s="416" t="s">
        <v>128</v>
      </c>
      <c r="BF17" s="417"/>
      <c r="BG17" s="417"/>
      <c r="BH17" s="418"/>
    </row>
    <row r="18" spans="1:83" ht="18" customHeight="1">
      <c r="Y18" s="421" t="s">
        <v>129</v>
      </c>
      <c r="Z18" s="422"/>
      <c r="AA18" s="422"/>
      <c r="AB18" s="423"/>
      <c r="AC18" s="424">
        <f>$BS$30</f>
        <v>0</v>
      </c>
      <c r="AD18" s="425"/>
      <c r="AE18" s="425"/>
      <c r="AF18" s="426"/>
      <c r="AG18" s="424">
        <f>$BS$32</f>
        <v>0</v>
      </c>
      <c r="AH18" s="425"/>
      <c r="AI18" s="425"/>
      <c r="AJ18" s="426"/>
      <c r="AK18" s="424">
        <f>$BS$34</f>
        <v>0</v>
      </c>
      <c r="AL18" s="425"/>
      <c r="AM18" s="425"/>
      <c r="AN18" s="426"/>
      <c r="AO18" s="424">
        <f>$BS$36</f>
        <v>0</v>
      </c>
      <c r="AP18" s="425"/>
      <c r="AQ18" s="425"/>
      <c r="AR18" s="426"/>
      <c r="AS18" s="424">
        <f>$BS$38</f>
        <v>0</v>
      </c>
      <c r="AT18" s="425"/>
      <c r="AU18" s="425"/>
      <c r="AV18" s="426"/>
      <c r="AW18" s="424">
        <f>$BS$40</f>
        <v>0</v>
      </c>
      <c r="AX18" s="425"/>
      <c r="AY18" s="425"/>
      <c r="AZ18" s="426"/>
      <c r="BA18" s="424">
        <f>$BS$42</f>
        <v>0</v>
      </c>
      <c r="BB18" s="425"/>
      <c r="BC18" s="425"/>
      <c r="BD18" s="426"/>
      <c r="BE18" s="416" t="s">
        <v>129</v>
      </c>
      <c r="BF18" s="417"/>
      <c r="BG18" s="417"/>
      <c r="BH18" s="418"/>
    </row>
    <row r="19" spans="1:83" ht="18" customHeight="1">
      <c r="Y19" s="421" t="s">
        <v>130</v>
      </c>
      <c r="Z19" s="422"/>
      <c r="AA19" s="422"/>
      <c r="AB19" s="423"/>
      <c r="AC19" s="424">
        <f>$BW$30</f>
        <v>0</v>
      </c>
      <c r="AD19" s="425"/>
      <c r="AE19" s="425"/>
      <c r="AF19" s="426"/>
      <c r="AG19" s="424">
        <f>$BW$32</f>
        <v>0</v>
      </c>
      <c r="AH19" s="425"/>
      <c r="AI19" s="425"/>
      <c r="AJ19" s="426"/>
      <c r="AK19" s="424">
        <f>$BW$34</f>
        <v>0</v>
      </c>
      <c r="AL19" s="425"/>
      <c r="AM19" s="425"/>
      <c r="AN19" s="426"/>
      <c r="AO19" s="424">
        <f>$BW$36</f>
        <v>0</v>
      </c>
      <c r="AP19" s="425"/>
      <c r="AQ19" s="425"/>
      <c r="AR19" s="426"/>
      <c r="AS19" s="424">
        <f>$BW$38</f>
        <v>0</v>
      </c>
      <c r="AT19" s="425"/>
      <c r="AU19" s="425"/>
      <c r="AV19" s="426"/>
      <c r="AW19" s="424">
        <f>$BW$40</f>
        <v>0</v>
      </c>
      <c r="AX19" s="425"/>
      <c r="AY19" s="425"/>
      <c r="AZ19" s="426"/>
      <c r="BA19" s="424">
        <f>$BW$42</f>
        <v>0</v>
      </c>
      <c r="BB19" s="425"/>
      <c r="BC19" s="425"/>
      <c r="BD19" s="426"/>
      <c r="BE19" s="416" t="s">
        <v>130</v>
      </c>
      <c r="BF19" s="417"/>
      <c r="BG19" s="417"/>
      <c r="BH19" s="418"/>
    </row>
    <row r="20" spans="1:83" ht="15.75" customHeight="1" thickBot="1">
      <c r="Y20" s="298"/>
      <c r="Z20" s="299"/>
      <c r="AA20" s="299"/>
      <c r="AB20" s="300"/>
      <c r="AC20" s="301"/>
      <c r="AD20" s="302"/>
      <c r="AE20" s="302"/>
      <c r="AF20" s="332"/>
      <c r="AG20" s="302"/>
      <c r="AH20" s="302"/>
      <c r="AI20" s="302"/>
      <c r="AJ20" s="302"/>
      <c r="AK20" s="301"/>
      <c r="AL20" s="302"/>
      <c r="AM20" s="302"/>
      <c r="AN20" s="332"/>
      <c r="AO20" s="302"/>
      <c r="AP20" s="302"/>
      <c r="AQ20" s="302"/>
      <c r="AR20" s="302"/>
      <c r="AS20" s="301"/>
      <c r="AT20" s="302"/>
      <c r="AU20" s="302"/>
      <c r="AV20" s="332"/>
      <c r="AW20" s="302"/>
      <c r="AX20" s="302"/>
      <c r="AY20" s="302"/>
      <c r="AZ20" s="302"/>
      <c r="BA20" s="301"/>
      <c r="BB20" s="302"/>
      <c r="BC20" s="302"/>
      <c r="BD20" s="332"/>
      <c r="BE20" s="303"/>
      <c r="BF20" s="299"/>
      <c r="BG20" s="299"/>
      <c r="BH20" s="300"/>
    </row>
    <row r="21" spans="1:83" ht="15" customHeight="1">
      <c r="AC21" s="419">
        <f>SUM(AC8:AC20)</f>
        <v>0</v>
      </c>
      <c r="AD21" s="419"/>
      <c r="AE21" s="419"/>
      <c r="AF21" s="419"/>
      <c r="AG21" s="419">
        <f>SUM(AG8:AG20)</f>
        <v>0</v>
      </c>
      <c r="AH21" s="419"/>
      <c r="AI21" s="419"/>
      <c r="AJ21" s="419"/>
      <c r="AK21" s="419">
        <f>SUM(AK8:AK20)</f>
        <v>0</v>
      </c>
      <c r="AL21" s="419"/>
      <c r="AM21" s="419"/>
      <c r="AN21" s="419"/>
      <c r="AO21" s="419">
        <f>SUM(AO8:AO20)</f>
        <v>0</v>
      </c>
      <c r="AP21" s="419"/>
      <c r="AQ21" s="419"/>
      <c r="AR21" s="419"/>
      <c r="AS21" s="419">
        <f>SUM(AS8:AS20)</f>
        <v>0</v>
      </c>
      <c r="AT21" s="419"/>
      <c r="AU21" s="419"/>
      <c r="AV21" s="419"/>
      <c r="AW21" s="419">
        <f>SUM(AW8:AW20)</f>
        <v>0</v>
      </c>
      <c r="AX21" s="419"/>
      <c r="AY21" s="419"/>
      <c r="AZ21" s="419"/>
      <c r="BA21" s="419">
        <f>SUM(BA8:BA20)</f>
        <v>0</v>
      </c>
      <c r="BB21" s="419"/>
      <c r="BC21" s="419"/>
      <c r="BD21" s="419"/>
    </row>
    <row r="22" spans="1:83" ht="15" customHeight="1">
      <c r="AC22" s="304"/>
      <c r="AD22" s="304"/>
      <c r="AE22" s="304"/>
      <c r="AF22" s="304"/>
      <c r="AG22" s="304"/>
      <c r="AH22" s="304"/>
      <c r="AI22" s="304"/>
      <c r="AJ22" s="304"/>
      <c r="AK22" s="304"/>
      <c r="AL22" s="304"/>
      <c r="AM22" s="304"/>
      <c r="AN22" s="304"/>
      <c r="AO22" s="304"/>
      <c r="AP22" s="304"/>
      <c r="AQ22" s="304"/>
      <c r="AR22" s="304"/>
      <c r="AS22" s="304"/>
      <c r="AT22" s="304"/>
      <c r="AU22" s="304"/>
      <c r="AV22" s="304"/>
      <c r="AW22" s="304"/>
      <c r="AX22" s="304"/>
      <c r="AY22" s="304"/>
      <c r="AZ22" s="304"/>
      <c r="BA22" s="304"/>
      <c r="BB22" s="304"/>
      <c r="BC22" s="304"/>
      <c r="BD22" s="304"/>
    </row>
    <row r="23" spans="1:83" ht="15.75" customHeight="1" thickBot="1">
      <c r="AC23" s="304"/>
      <c r="AD23" s="304"/>
      <c r="AE23" s="304"/>
      <c r="AF23" s="304"/>
      <c r="AG23" s="304"/>
      <c r="AH23" s="304"/>
      <c r="AI23" s="304"/>
      <c r="AJ23" s="304"/>
      <c r="AK23" s="304"/>
      <c r="AL23" s="304"/>
      <c r="AM23" s="304"/>
      <c r="AN23" s="304"/>
      <c r="AO23" s="304"/>
      <c r="AP23" s="304"/>
      <c r="AQ23" s="304"/>
      <c r="AR23" s="304"/>
      <c r="AS23" s="304"/>
      <c r="AT23" s="304"/>
      <c r="AU23" s="304"/>
      <c r="AV23" s="304"/>
      <c r="AW23" s="304"/>
      <c r="AX23" s="304"/>
      <c r="AY23" s="304"/>
      <c r="AZ23" s="305" t="s">
        <v>131</v>
      </c>
      <c r="BA23" s="420">
        <f>SUM(AC21:BD21)</f>
        <v>0</v>
      </c>
      <c r="BB23" s="420"/>
      <c r="BC23" s="420"/>
      <c r="BD23" s="420"/>
    </row>
    <row r="24" spans="1:83" ht="15.75" customHeight="1" thickTop="1">
      <c r="A24" s="19"/>
    </row>
    <row r="25" spans="1:83" ht="15" customHeight="1">
      <c r="A25" s="400" t="s">
        <v>132</v>
      </c>
      <c r="B25" s="401"/>
      <c r="C25" s="401"/>
      <c r="D25" s="401"/>
      <c r="E25" s="401"/>
      <c r="F25" s="401"/>
      <c r="G25" s="401"/>
      <c r="H25" s="401"/>
      <c r="I25" s="401"/>
      <c r="J25" s="401"/>
      <c r="K25" s="401"/>
      <c r="L25" s="401"/>
      <c r="M25" s="401"/>
      <c r="N25" s="401"/>
      <c r="O25" s="401"/>
      <c r="P25" s="401"/>
      <c r="Q25" s="401"/>
      <c r="R25" s="401"/>
      <c r="S25" s="401"/>
      <c r="T25" s="401"/>
      <c r="U25" s="401"/>
      <c r="V25" s="401"/>
      <c r="W25" s="401"/>
      <c r="X25" s="401"/>
      <c r="Y25" s="401"/>
      <c r="Z25" s="401"/>
      <c r="AA25" s="401"/>
      <c r="AB25" s="401"/>
      <c r="AC25" s="401"/>
      <c r="AD25" s="401"/>
      <c r="AE25" s="401"/>
      <c r="AF25" s="401"/>
      <c r="AG25" s="401"/>
      <c r="AH25" s="401"/>
      <c r="AI25" s="401"/>
      <c r="AJ25" s="401"/>
      <c r="AK25" s="401"/>
      <c r="AL25" s="401"/>
      <c r="AM25" s="401"/>
      <c r="AN25" s="401"/>
      <c r="AO25" s="401"/>
      <c r="AP25" s="401"/>
      <c r="AQ25" s="401"/>
      <c r="AR25" s="401"/>
      <c r="AS25" s="401"/>
      <c r="AT25" s="401"/>
      <c r="AU25" s="401"/>
      <c r="AV25" s="401"/>
      <c r="AW25" s="401"/>
      <c r="AX25" s="401"/>
      <c r="AY25" s="401"/>
      <c r="AZ25" s="401"/>
      <c r="BA25" s="401"/>
      <c r="BB25" s="401"/>
      <c r="BC25" s="401"/>
      <c r="BD25" s="401"/>
      <c r="BE25" s="401"/>
      <c r="BF25" s="401"/>
      <c r="BG25" s="401"/>
      <c r="BH25" s="401"/>
      <c r="BI25" s="401"/>
      <c r="BJ25" s="401"/>
      <c r="BK25" s="401"/>
      <c r="BL25" s="401"/>
      <c r="BM25" s="401"/>
      <c r="BN25" s="401"/>
      <c r="BO25" s="401"/>
      <c r="BP25" s="401"/>
      <c r="BQ25" s="401"/>
      <c r="BR25" s="401"/>
      <c r="BS25" s="401"/>
      <c r="BT25" s="401"/>
      <c r="BU25" s="401"/>
      <c r="BV25" s="401"/>
      <c r="BW25" s="401"/>
      <c r="BX25" s="401"/>
      <c r="BY25" s="401"/>
      <c r="BZ25" s="401"/>
      <c r="CA25" s="401"/>
      <c r="CB25" s="401"/>
      <c r="CC25" s="401"/>
      <c r="CD25" s="401"/>
      <c r="CE25" s="401"/>
    </row>
    <row r="26" spans="1:83" ht="15" customHeight="1">
      <c r="A26" s="400" t="s">
        <v>133</v>
      </c>
      <c r="B26" s="400"/>
      <c r="C26" s="400"/>
      <c r="D26" s="400"/>
      <c r="E26" s="400"/>
      <c r="F26" s="400"/>
      <c r="G26" s="400"/>
      <c r="H26" s="400"/>
      <c r="I26" s="400"/>
      <c r="J26" s="400"/>
      <c r="K26" s="400"/>
      <c r="L26" s="400"/>
      <c r="M26" s="400"/>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400"/>
      <c r="AK26" s="400"/>
      <c r="AL26" s="400"/>
      <c r="AM26" s="400"/>
      <c r="AN26" s="400"/>
      <c r="AO26" s="400"/>
      <c r="AP26" s="400"/>
      <c r="AQ26" s="400"/>
      <c r="AR26" s="400"/>
      <c r="AS26" s="400"/>
      <c r="AT26" s="400"/>
      <c r="AU26" s="400"/>
      <c r="AV26" s="400"/>
      <c r="AW26" s="400"/>
      <c r="AX26" s="400"/>
      <c r="AY26" s="400"/>
      <c r="AZ26" s="400"/>
      <c r="BA26" s="400"/>
      <c r="BB26" s="400"/>
      <c r="BC26" s="400"/>
      <c r="BD26" s="400"/>
      <c r="BE26" s="400"/>
      <c r="BF26" s="400"/>
      <c r="BG26" s="400"/>
      <c r="BH26" s="400"/>
      <c r="BI26" s="400"/>
      <c r="BJ26" s="400"/>
      <c r="BK26" s="400"/>
      <c r="BL26" s="400"/>
      <c r="BM26" s="400"/>
      <c r="BN26" s="400"/>
      <c r="BO26" s="400"/>
      <c r="BP26" s="400"/>
      <c r="BQ26" s="400"/>
      <c r="BR26" s="400"/>
      <c r="BS26" s="400"/>
      <c r="BT26" s="400"/>
      <c r="BU26" s="400"/>
      <c r="BV26" s="400"/>
      <c r="BW26" s="400"/>
      <c r="BX26" s="400"/>
      <c r="BY26" s="400"/>
      <c r="BZ26" s="400"/>
      <c r="CA26" s="400"/>
      <c r="CB26" s="400"/>
      <c r="CC26" s="400"/>
      <c r="CD26" s="400"/>
      <c r="CE26" s="400"/>
    </row>
    <row r="27" spans="1:83" ht="21.95" customHeight="1">
      <c r="A27" s="402" t="s">
        <v>134</v>
      </c>
      <c r="B27" s="403"/>
      <c r="C27" s="404"/>
      <c r="D27" s="408" t="s">
        <v>135</v>
      </c>
      <c r="E27" s="409"/>
      <c r="F27" s="409"/>
      <c r="G27" s="409"/>
      <c r="H27" s="409"/>
      <c r="I27" s="409"/>
      <c r="J27" s="409"/>
      <c r="K27" s="409"/>
      <c r="L27" s="409"/>
      <c r="M27" s="409"/>
      <c r="N27" s="409"/>
      <c r="O27" s="410"/>
      <c r="P27" s="414" t="s">
        <v>136</v>
      </c>
      <c r="Q27" s="415"/>
      <c r="R27" s="415"/>
      <c r="S27" s="415"/>
      <c r="T27" s="415"/>
      <c r="U27" s="415"/>
      <c r="V27" s="415"/>
      <c r="W27" s="415"/>
      <c r="X27" s="415"/>
      <c r="Y27" s="415"/>
      <c r="Z27" s="415"/>
      <c r="AA27" s="415"/>
      <c r="AB27" s="394" t="s">
        <v>137</v>
      </c>
      <c r="AC27" s="395"/>
      <c r="AD27" s="395"/>
      <c r="AE27" s="395"/>
      <c r="AF27" s="396"/>
      <c r="AG27" s="414" t="s">
        <v>138</v>
      </c>
      <c r="AH27" s="415"/>
      <c r="AI27" s="415"/>
      <c r="AJ27" s="415"/>
      <c r="AK27" s="415"/>
      <c r="AL27" s="415"/>
      <c r="AM27" s="415"/>
      <c r="AN27" s="415"/>
      <c r="AO27" s="415"/>
      <c r="AP27" s="415"/>
      <c r="AQ27" s="415"/>
      <c r="AR27" s="415"/>
      <c r="AS27" s="394" t="s">
        <v>137</v>
      </c>
      <c r="AT27" s="395"/>
      <c r="AU27" s="395"/>
      <c r="AV27" s="395"/>
      <c r="AW27" s="396"/>
      <c r="AX27" s="414" t="s">
        <v>139</v>
      </c>
      <c r="AY27" s="415"/>
      <c r="AZ27" s="415"/>
      <c r="BA27" s="415"/>
      <c r="BB27" s="415"/>
      <c r="BC27" s="415"/>
      <c r="BD27" s="415"/>
      <c r="BE27" s="415"/>
      <c r="BF27" s="415"/>
      <c r="BG27" s="415"/>
      <c r="BH27" s="415"/>
      <c r="BI27" s="415"/>
      <c r="BJ27" s="394" t="s">
        <v>137</v>
      </c>
      <c r="BK27" s="395"/>
      <c r="BL27" s="395"/>
      <c r="BM27" s="395"/>
      <c r="BN27" s="396"/>
      <c r="BO27" s="414" t="s">
        <v>140</v>
      </c>
      <c r="BP27" s="415"/>
      <c r="BQ27" s="415"/>
      <c r="BR27" s="415"/>
      <c r="BS27" s="415"/>
      <c r="BT27" s="415"/>
      <c r="BU27" s="415"/>
      <c r="BV27" s="415"/>
      <c r="BW27" s="415"/>
      <c r="BX27" s="415"/>
      <c r="BY27" s="415"/>
      <c r="BZ27" s="415"/>
      <c r="CA27" s="394" t="s">
        <v>137</v>
      </c>
      <c r="CB27" s="395"/>
      <c r="CC27" s="395"/>
      <c r="CD27" s="395"/>
      <c r="CE27" s="396"/>
    </row>
    <row r="28" spans="1:83" ht="21.95" customHeight="1">
      <c r="A28" s="405"/>
      <c r="B28" s="406"/>
      <c r="C28" s="407"/>
      <c r="D28" s="411"/>
      <c r="E28" s="412"/>
      <c r="F28" s="412"/>
      <c r="G28" s="412"/>
      <c r="H28" s="412"/>
      <c r="I28" s="412"/>
      <c r="J28" s="412"/>
      <c r="K28" s="412"/>
      <c r="L28" s="412"/>
      <c r="M28" s="412"/>
      <c r="N28" s="412"/>
      <c r="O28" s="413"/>
      <c r="P28" s="397" t="s">
        <v>119</v>
      </c>
      <c r="Q28" s="398"/>
      <c r="R28" s="398"/>
      <c r="S28" s="399"/>
      <c r="T28" s="397" t="s">
        <v>120</v>
      </c>
      <c r="U28" s="398"/>
      <c r="V28" s="398"/>
      <c r="W28" s="399"/>
      <c r="X28" s="397" t="s">
        <v>121</v>
      </c>
      <c r="Y28" s="398"/>
      <c r="Z28" s="398"/>
      <c r="AA28" s="398"/>
      <c r="AB28" s="394" t="s">
        <v>141</v>
      </c>
      <c r="AC28" s="395"/>
      <c r="AD28" s="395"/>
      <c r="AE28" s="395"/>
      <c r="AF28" s="396"/>
      <c r="AG28" s="397" t="s">
        <v>122</v>
      </c>
      <c r="AH28" s="398"/>
      <c r="AI28" s="398"/>
      <c r="AJ28" s="399"/>
      <c r="AK28" s="397" t="s">
        <v>123</v>
      </c>
      <c r="AL28" s="398"/>
      <c r="AM28" s="398"/>
      <c r="AN28" s="399"/>
      <c r="AO28" s="397" t="s">
        <v>124</v>
      </c>
      <c r="AP28" s="398"/>
      <c r="AQ28" s="398"/>
      <c r="AR28" s="398"/>
      <c r="AS28" s="394" t="s">
        <v>141</v>
      </c>
      <c r="AT28" s="395"/>
      <c r="AU28" s="395"/>
      <c r="AV28" s="395"/>
      <c r="AW28" s="396"/>
      <c r="AX28" s="397" t="s">
        <v>125</v>
      </c>
      <c r="AY28" s="398"/>
      <c r="AZ28" s="398"/>
      <c r="BA28" s="399"/>
      <c r="BB28" s="397" t="s">
        <v>126</v>
      </c>
      <c r="BC28" s="398"/>
      <c r="BD28" s="398"/>
      <c r="BE28" s="399"/>
      <c r="BF28" s="397" t="s">
        <v>127</v>
      </c>
      <c r="BG28" s="398"/>
      <c r="BH28" s="398"/>
      <c r="BI28" s="398"/>
      <c r="BJ28" s="394" t="s">
        <v>141</v>
      </c>
      <c r="BK28" s="395"/>
      <c r="BL28" s="395"/>
      <c r="BM28" s="395"/>
      <c r="BN28" s="396"/>
      <c r="BO28" s="397" t="s">
        <v>128</v>
      </c>
      <c r="BP28" s="398"/>
      <c r="BQ28" s="398"/>
      <c r="BR28" s="399"/>
      <c r="BS28" s="397" t="s">
        <v>129</v>
      </c>
      <c r="BT28" s="398"/>
      <c r="BU28" s="398"/>
      <c r="BV28" s="399"/>
      <c r="BW28" s="397" t="s">
        <v>130</v>
      </c>
      <c r="BX28" s="398"/>
      <c r="BY28" s="398"/>
      <c r="BZ28" s="398"/>
      <c r="CA28" s="394" t="s">
        <v>141</v>
      </c>
      <c r="CB28" s="395"/>
      <c r="CC28" s="395"/>
      <c r="CD28" s="395"/>
      <c r="CE28" s="396"/>
    </row>
    <row r="29" spans="1:83" ht="42" customHeight="1">
      <c r="A29" s="379" t="str">
        <f>B49</f>
        <v>U006</v>
      </c>
      <c r="B29" s="380"/>
      <c r="C29" s="381"/>
      <c r="D29" s="385" t="str">
        <f>H49</f>
        <v>SUBSIDIOS FEDERALES PARA ORGANISMOS DESCENTRALIZADOS ESTATALES       U006</v>
      </c>
      <c r="E29" s="386"/>
      <c r="F29" s="386"/>
      <c r="G29" s="386"/>
      <c r="H29" s="386"/>
      <c r="I29" s="386"/>
      <c r="J29" s="386"/>
      <c r="K29" s="386"/>
      <c r="L29" s="386"/>
      <c r="M29" s="386"/>
      <c r="N29" s="386"/>
      <c r="O29" s="387"/>
      <c r="P29" s="370">
        <f>P30</f>
        <v>0</v>
      </c>
      <c r="Q29" s="371"/>
      <c r="R29" s="371"/>
      <c r="S29" s="372"/>
      <c r="T29" s="370">
        <f>T30+P29</f>
        <v>0</v>
      </c>
      <c r="U29" s="371"/>
      <c r="V29" s="371"/>
      <c r="W29" s="372"/>
      <c r="X29" s="370">
        <f>X30+T29</f>
        <v>0</v>
      </c>
      <c r="Y29" s="371"/>
      <c r="Z29" s="371"/>
      <c r="AA29" s="372"/>
      <c r="AB29" s="376">
        <f>X29</f>
        <v>0</v>
      </c>
      <c r="AC29" s="377"/>
      <c r="AD29" s="377"/>
      <c r="AE29" s="377"/>
      <c r="AF29" s="378"/>
      <c r="AG29" s="370">
        <f>X29+AG30</f>
        <v>0</v>
      </c>
      <c r="AH29" s="371"/>
      <c r="AI29" s="371"/>
      <c r="AJ29" s="372"/>
      <c r="AK29" s="370">
        <f>AK30+AG29</f>
        <v>0</v>
      </c>
      <c r="AL29" s="371"/>
      <c r="AM29" s="371"/>
      <c r="AN29" s="372"/>
      <c r="AO29" s="370">
        <f>AO30+AK29</f>
        <v>0</v>
      </c>
      <c r="AP29" s="371"/>
      <c r="AQ29" s="371"/>
      <c r="AR29" s="372"/>
      <c r="AS29" s="373">
        <f>AO29</f>
        <v>0</v>
      </c>
      <c r="AT29" s="374"/>
      <c r="AU29" s="374"/>
      <c r="AV29" s="374"/>
      <c r="AW29" s="375"/>
      <c r="AX29" s="370">
        <f>AO29+AX30</f>
        <v>0</v>
      </c>
      <c r="AY29" s="371"/>
      <c r="AZ29" s="371"/>
      <c r="BA29" s="372"/>
      <c r="BB29" s="370">
        <f>BB30+AX29</f>
        <v>0</v>
      </c>
      <c r="BC29" s="371"/>
      <c r="BD29" s="371"/>
      <c r="BE29" s="372"/>
      <c r="BF29" s="370">
        <f>BF30+BB29</f>
        <v>0</v>
      </c>
      <c r="BG29" s="371"/>
      <c r="BH29" s="371"/>
      <c r="BI29" s="372"/>
      <c r="BJ29" s="373">
        <f>BF29</f>
        <v>0</v>
      </c>
      <c r="BK29" s="374"/>
      <c r="BL29" s="374"/>
      <c r="BM29" s="374"/>
      <c r="BN29" s="375"/>
      <c r="BO29" s="370">
        <f>BF29+BO30</f>
        <v>0</v>
      </c>
      <c r="BP29" s="371"/>
      <c r="BQ29" s="371"/>
      <c r="BR29" s="372"/>
      <c r="BS29" s="370">
        <f>BS30+BO29</f>
        <v>0</v>
      </c>
      <c r="BT29" s="371"/>
      <c r="BU29" s="371"/>
      <c r="BV29" s="372"/>
      <c r="BW29" s="370">
        <f>BW30+BS29</f>
        <v>0</v>
      </c>
      <c r="BX29" s="371"/>
      <c r="BY29" s="371"/>
      <c r="BZ29" s="372"/>
      <c r="CA29" s="373">
        <f>BW29</f>
        <v>0</v>
      </c>
      <c r="CB29" s="374"/>
      <c r="CC29" s="374"/>
      <c r="CD29" s="374"/>
      <c r="CE29" s="375"/>
    </row>
    <row r="30" spans="1:83" ht="21.95" customHeight="1">
      <c r="A30" s="382"/>
      <c r="B30" s="383"/>
      <c r="C30" s="384"/>
      <c r="D30" s="388" t="s">
        <v>142</v>
      </c>
      <c r="E30" s="389"/>
      <c r="F30" s="389"/>
      <c r="G30" s="389"/>
      <c r="H30" s="389"/>
      <c r="I30" s="389"/>
      <c r="J30" s="389"/>
      <c r="K30" s="389"/>
      <c r="L30" s="389"/>
      <c r="M30" s="389"/>
      <c r="N30" s="389"/>
      <c r="O30" s="390"/>
      <c r="P30" s="366"/>
      <c r="Q30" s="367"/>
      <c r="R30" s="367"/>
      <c r="S30" s="368"/>
      <c r="T30" s="366"/>
      <c r="U30" s="367"/>
      <c r="V30" s="367"/>
      <c r="W30" s="368"/>
      <c r="X30" s="366"/>
      <c r="Y30" s="367"/>
      <c r="Z30" s="367"/>
      <c r="AA30" s="368"/>
      <c r="AB30" s="391">
        <f>P30+T30+X30</f>
        <v>0</v>
      </c>
      <c r="AC30" s="392"/>
      <c r="AD30" s="392"/>
      <c r="AE30" s="392"/>
      <c r="AF30" s="393"/>
      <c r="AG30" s="366"/>
      <c r="AH30" s="367"/>
      <c r="AI30" s="367"/>
      <c r="AJ30" s="368"/>
      <c r="AK30" s="366"/>
      <c r="AL30" s="367"/>
      <c r="AM30" s="367"/>
      <c r="AN30" s="368"/>
      <c r="AO30" s="366"/>
      <c r="AP30" s="367"/>
      <c r="AQ30" s="367"/>
      <c r="AR30" s="368"/>
      <c r="AS30" s="366">
        <f>AG30+AK30+AO30</f>
        <v>0</v>
      </c>
      <c r="AT30" s="367"/>
      <c r="AU30" s="367"/>
      <c r="AV30" s="367"/>
      <c r="AW30" s="368"/>
      <c r="AX30" s="366"/>
      <c r="AY30" s="367"/>
      <c r="AZ30" s="367"/>
      <c r="BA30" s="368"/>
      <c r="BB30" s="366"/>
      <c r="BC30" s="367"/>
      <c r="BD30" s="367"/>
      <c r="BE30" s="368"/>
      <c r="BF30" s="366"/>
      <c r="BG30" s="367"/>
      <c r="BH30" s="367"/>
      <c r="BI30" s="368"/>
      <c r="BJ30" s="366">
        <f>AX30+BB30+BF30</f>
        <v>0</v>
      </c>
      <c r="BK30" s="367"/>
      <c r="BL30" s="367"/>
      <c r="BM30" s="367"/>
      <c r="BN30" s="368"/>
      <c r="BO30" s="366"/>
      <c r="BP30" s="367"/>
      <c r="BQ30" s="367"/>
      <c r="BR30" s="368"/>
      <c r="BS30" s="366"/>
      <c r="BT30" s="367"/>
      <c r="BU30" s="367"/>
      <c r="BV30" s="368"/>
      <c r="BW30" s="366"/>
      <c r="BX30" s="367"/>
      <c r="BY30" s="367"/>
      <c r="BZ30" s="368"/>
      <c r="CA30" s="366">
        <f>BO30+BS30+BW30</f>
        <v>0</v>
      </c>
      <c r="CB30" s="367"/>
      <c r="CC30" s="367"/>
      <c r="CD30" s="367"/>
      <c r="CE30" s="368"/>
    </row>
    <row r="31" spans="1:83" ht="42" customHeight="1">
      <c r="A31" s="379" t="str">
        <f>B50</f>
        <v>S247</v>
      </c>
      <c r="B31" s="380"/>
      <c r="C31" s="381"/>
      <c r="D31" s="385" t="str">
        <f>H50</f>
        <v>PROGRAMA PARA EL DESARROLLO PROFESIONAL DOCENTE (PRODEP)                   S247</v>
      </c>
      <c r="E31" s="386"/>
      <c r="F31" s="386"/>
      <c r="G31" s="386"/>
      <c r="H31" s="386"/>
      <c r="I31" s="386"/>
      <c r="J31" s="386"/>
      <c r="K31" s="386"/>
      <c r="L31" s="386"/>
      <c r="M31" s="386"/>
      <c r="N31" s="386"/>
      <c r="O31" s="387"/>
      <c r="P31" s="370">
        <f>P32</f>
        <v>0</v>
      </c>
      <c r="Q31" s="371"/>
      <c r="R31" s="371"/>
      <c r="S31" s="372"/>
      <c r="T31" s="370">
        <f>T32+P31</f>
        <v>0</v>
      </c>
      <c r="U31" s="371"/>
      <c r="V31" s="371"/>
      <c r="W31" s="372"/>
      <c r="X31" s="370">
        <f>X32+T31</f>
        <v>0</v>
      </c>
      <c r="Y31" s="371"/>
      <c r="Z31" s="371"/>
      <c r="AA31" s="372"/>
      <c r="AB31" s="376">
        <f>X31</f>
        <v>0</v>
      </c>
      <c r="AC31" s="377"/>
      <c r="AD31" s="377"/>
      <c r="AE31" s="377"/>
      <c r="AF31" s="378"/>
      <c r="AG31" s="370">
        <f>X31+AG32</f>
        <v>0</v>
      </c>
      <c r="AH31" s="371"/>
      <c r="AI31" s="371"/>
      <c r="AJ31" s="372"/>
      <c r="AK31" s="370">
        <f>AK32+AG31</f>
        <v>0</v>
      </c>
      <c r="AL31" s="371"/>
      <c r="AM31" s="371"/>
      <c r="AN31" s="372"/>
      <c r="AO31" s="370">
        <f>AO32+AK31</f>
        <v>0</v>
      </c>
      <c r="AP31" s="371"/>
      <c r="AQ31" s="371"/>
      <c r="AR31" s="372"/>
      <c r="AS31" s="373">
        <f>AO31</f>
        <v>0</v>
      </c>
      <c r="AT31" s="374"/>
      <c r="AU31" s="374"/>
      <c r="AV31" s="374"/>
      <c r="AW31" s="375"/>
      <c r="AX31" s="370">
        <f>AO31+AX32</f>
        <v>0</v>
      </c>
      <c r="AY31" s="371"/>
      <c r="AZ31" s="371"/>
      <c r="BA31" s="372"/>
      <c r="BB31" s="370">
        <f>BB32+AX31</f>
        <v>0</v>
      </c>
      <c r="BC31" s="371"/>
      <c r="BD31" s="371"/>
      <c r="BE31" s="372"/>
      <c r="BF31" s="370">
        <f>BF32+BB31</f>
        <v>0</v>
      </c>
      <c r="BG31" s="371"/>
      <c r="BH31" s="371"/>
      <c r="BI31" s="372"/>
      <c r="BJ31" s="373">
        <f>BF31</f>
        <v>0</v>
      </c>
      <c r="BK31" s="374"/>
      <c r="BL31" s="374"/>
      <c r="BM31" s="374"/>
      <c r="BN31" s="375"/>
      <c r="BO31" s="370">
        <f>BF31+BO32</f>
        <v>0</v>
      </c>
      <c r="BP31" s="371"/>
      <c r="BQ31" s="371"/>
      <c r="BR31" s="372"/>
      <c r="BS31" s="370">
        <f>BS32+BO31</f>
        <v>0</v>
      </c>
      <c r="BT31" s="371"/>
      <c r="BU31" s="371"/>
      <c r="BV31" s="372"/>
      <c r="BW31" s="370">
        <f>BW32+BS31</f>
        <v>0</v>
      </c>
      <c r="BX31" s="371"/>
      <c r="BY31" s="371"/>
      <c r="BZ31" s="372"/>
      <c r="CA31" s="373">
        <f>BW31</f>
        <v>0</v>
      </c>
      <c r="CB31" s="374"/>
      <c r="CC31" s="374"/>
      <c r="CD31" s="374"/>
      <c r="CE31" s="375"/>
    </row>
    <row r="32" spans="1:83" ht="21.95" customHeight="1">
      <c r="A32" s="382"/>
      <c r="B32" s="383"/>
      <c r="C32" s="384"/>
      <c r="D32" s="388" t="s">
        <v>142</v>
      </c>
      <c r="E32" s="389"/>
      <c r="F32" s="389"/>
      <c r="G32" s="389"/>
      <c r="H32" s="389"/>
      <c r="I32" s="389"/>
      <c r="J32" s="389"/>
      <c r="K32" s="389"/>
      <c r="L32" s="389"/>
      <c r="M32" s="389"/>
      <c r="N32" s="389"/>
      <c r="O32" s="390"/>
      <c r="P32" s="366"/>
      <c r="Q32" s="367"/>
      <c r="R32" s="367"/>
      <c r="S32" s="368"/>
      <c r="T32" s="366"/>
      <c r="U32" s="367"/>
      <c r="V32" s="367"/>
      <c r="W32" s="368"/>
      <c r="X32" s="366"/>
      <c r="Y32" s="367"/>
      <c r="Z32" s="367"/>
      <c r="AA32" s="368"/>
      <c r="AB32" s="391">
        <f>P32+T32+X32</f>
        <v>0</v>
      </c>
      <c r="AC32" s="392"/>
      <c r="AD32" s="392"/>
      <c r="AE32" s="392"/>
      <c r="AF32" s="393"/>
      <c r="AG32" s="366"/>
      <c r="AH32" s="367"/>
      <c r="AI32" s="367"/>
      <c r="AJ32" s="368"/>
      <c r="AK32" s="366"/>
      <c r="AL32" s="367"/>
      <c r="AM32" s="367"/>
      <c r="AN32" s="368"/>
      <c r="AO32" s="366"/>
      <c r="AP32" s="367"/>
      <c r="AQ32" s="367"/>
      <c r="AR32" s="368"/>
      <c r="AS32" s="366">
        <f>AG32+AK32+AO32</f>
        <v>0</v>
      </c>
      <c r="AT32" s="367"/>
      <c r="AU32" s="367"/>
      <c r="AV32" s="367"/>
      <c r="AW32" s="368"/>
      <c r="AX32" s="366"/>
      <c r="AY32" s="367"/>
      <c r="AZ32" s="367"/>
      <c r="BA32" s="368"/>
      <c r="BB32" s="366"/>
      <c r="BC32" s="367"/>
      <c r="BD32" s="367"/>
      <c r="BE32" s="368"/>
      <c r="BF32" s="366"/>
      <c r="BG32" s="367"/>
      <c r="BH32" s="367"/>
      <c r="BI32" s="368"/>
      <c r="BJ32" s="366">
        <f>AX32+BB32+BF32</f>
        <v>0</v>
      </c>
      <c r="BK32" s="367"/>
      <c r="BL32" s="367"/>
      <c r="BM32" s="367"/>
      <c r="BN32" s="368"/>
      <c r="BO32" s="366"/>
      <c r="BP32" s="367"/>
      <c r="BQ32" s="367"/>
      <c r="BR32" s="368"/>
      <c r="BS32" s="366"/>
      <c r="BT32" s="367"/>
      <c r="BU32" s="367"/>
      <c r="BV32" s="368"/>
      <c r="BW32" s="366"/>
      <c r="BX32" s="367"/>
      <c r="BY32" s="367"/>
      <c r="BZ32" s="368"/>
      <c r="CA32" s="366">
        <f>BO32+BS32+BW32</f>
        <v>0</v>
      </c>
      <c r="CB32" s="367"/>
      <c r="CC32" s="367"/>
      <c r="CD32" s="367"/>
      <c r="CE32" s="368"/>
    </row>
    <row r="33" spans="1:83" ht="32.1" customHeight="1">
      <c r="A33" s="379" t="str">
        <f>B51</f>
        <v>U006</v>
      </c>
      <c r="B33" s="380"/>
      <c r="C33" s="381"/>
      <c r="D33" s="385" t="str">
        <f>H51</f>
        <v>EXTRAORDINARIO       U006</v>
      </c>
      <c r="E33" s="386"/>
      <c r="F33" s="386"/>
      <c r="G33" s="386"/>
      <c r="H33" s="386"/>
      <c r="I33" s="386"/>
      <c r="J33" s="386"/>
      <c r="K33" s="386"/>
      <c r="L33" s="386"/>
      <c r="M33" s="386"/>
      <c r="N33" s="386"/>
      <c r="O33" s="387"/>
      <c r="P33" s="370">
        <f>P34</f>
        <v>0</v>
      </c>
      <c r="Q33" s="371"/>
      <c r="R33" s="371"/>
      <c r="S33" s="372"/>
      <c r="T33" s="370">
        <f>T34+P33</f>
        <v>0</v>
      </c>
      <c r="U33" s="371"/>
      <c r="V33" s="371"/>
      <c r="W33" s="372"/>
      <c r="X33" s="370">
        <f>X34+T33</f>
        <v>0</v>
      </c>
      <c r="Y33" s="371"/>
      <c r="Z33" s="371"/>
      <c r="AA33" s="372"/>
      <c r="AB33" s="376">
        <f>X33</f>
        <v>0</v>
      </c>
      <c r="AC33" s="377"/>
      <c r="AD33" s="377"/>
      <c r="AE33" s="377"/>
      <c r="AF33" s="378"/>
      <c r="AG33" s="370">
        <f>X33+AG34</f>
        <v>0</v>
      </c>
      <c r="AH33" s="371"/>
      <c r="AI33" s="371"/>
      <c r="AJ33" s="372"/>
      <c r="AK33" s="370">
        <f>AK34+AG33</f>
        <v>0</v>
      </c>
      <c r="AL33" s="371"/>
      <c r="AM33" s="371"/>
      <c r="AN33" s="372"/>
      <c r="AO33" s="370">
        <f>AO34+AK33</f>
        <v>0</v>
      </c>
      <c r="AP33" s="371"/>
      <c r="AQ33" s="371"/>
      <c r="AR33" s="372"/>
      <c r="AS33" s="373">
        <f>AO33</f>
        <v>0</v>
      </c>
      <c r="AT33" s="374"/>
      <c r="AU33" s="374"/>
      <c r="AV33" s="374"/>
      <c r="AW33" s="375"/>
      <c r="AX33" s="370">
        <f>AO33+AX34</f>
        <v>0</v>
      </c>
      <c r="AY33" s="371"/>
      <c r="AZ33" s="371"/>
      <c r="BA33" s="372"/>
      <c r="BB33" s="370">
        <f>BB34+AX33</f>
        <v>0</v>
      </c>
      <c r="BC33" s="371"/>
      <c r="BD33" s="371"/>
      <c r="BE33" s="372"/>
      <c r="BF33" s="370">
        <f>BF34+BB33</f>
        <v>0</v>
      </c>
      <c r="BG33" s="371"/>
      <c r="BH33" s="371"/>
      <c r="BI33" s="372"/>
      <c r="BJ33" s="373">
        <f>BF33</f>
        <v>0</v>
      </c>
      <c r="BK33" s="374"/>
      <c r="BL33" s="374"/>
      <c r="BM33" s="374"/>
      <c r="BN33" s="375"/>
      <c r="BO33" s="370">
        <f>BF33+BO34</f>
        <v>0</v>
      </c>
      <c r="BP33" s="371"/>
      <c r="BQ33" s="371"/>
      <c r="BR33" s="372"/>
      <c r="BS33" s="370">
        <f>BS34+BO33</f>
        <v>0</v>
      </c>
      <c r="BT33" s="371"/>
      <c r="BU33" s="371"/>
      <c r="BV33" s="372"/>
      <c r="BW33" s="370">
        <f>BW34+BS33</f>
        <v>0</v>
      </c>
      <c r="BX33" s="371"/>
      <c r="BY33" s="371"/>
      <c r="BZ33" s="372"/>
      <c r="CA33" s="373">
        <f>BW33</f>
        <v>0</v>
      </c>
      <c r="CB33" s="374"/>
      <c r="CC33" s="374"/>
      <c r="CD33" s="374"/>
      <c r="CE33" s="375"/>
    </row>
    <row r="34" spans="1:83" ht="21.95" customHeight="1">
      <c r="A34" s="382"/>
      <c r="B34" s="383"/>
      <c r="C34" s="384"/>
      <c r="D34" s="388" t="s">
        <v>142</v>
      </c>
      <c r="E34" s="389"/>
      <c r="F34" s="389"/>
      <c r="G34" s="389"/>
      <c r="H34" s="389"/>
      <c r="I34" s="389"/>
      <c r="J34" s="389"/>
      <c r="K34" s="389"/>
      <c r="L34" s="389"/>
      <c r="M34" s="389"/>
      <c r="N34" s="389"/>
      <c r="O34" s="390"/>
      <c r="P34" s="366"/>
      <c r="Q34" s="367"/>
      <c r="R34" s="367"/>
      <c r="S34" s="368"/>
      <c r="T34" s="366"/>
      <c r="U34" s="367"/>
      <c r="V34" s="367"/>
      <c r="W34" s="368"/>
      <c r="X34" s="366"/>
      <c r="Y34" s="367"/>
      <c r="Z34" s="367"/>
      <c r="AA34" s="368"/>
      <c r="AB34" s="391">
        <f>P34+T34+X34</f>
        <v>0</v>
      </c>
      <c r="AC34" s="392"/>
      <c r="AD34" s="392"/>
      <c r="AE34" s="392"/>
      <c r="AF34" s="393"/>
      <c r="AG34" s="366"/>
      <c r="AH34" s="367"/>
      <c r="AI34" s="367"/>
      <c r="AJ34" s="368"/>
      <c r="AK34" s="366"/>
      <c r="AL34" s="367"/>
      <c r="AM34" s="367"/>
      <c r="AN34" s="368"/>
      <c r="AO34" s="366"/>
      <c r="AP34" s="367"/>
      <c r="AQ34" s="367"/>
      <c r="AR34" s="368"/>
      <c r="AS34" s="366">
        <f>AG34+AK34+AO34</f>
        <v>0</v>
      </c>
      <c r="AT34" s="367"/>
      <c r="AU34" s="367"/>
      <c r="AV34" s="367"/>
      <c r="AW34" s="368"/>
      <c r="AX34" s="366"/>
      <c r="AY34" s="367"/>
      <c r="AZ34" s="367"/>
      <c r="BA34" s="368"/>
      <c r="BB34" s="366"/>
      <c r="BC34" s="367"/>
      <c r="BD34" s="367"/>
      <c r="BE34" s="368"/>
      <c r="BF34" s="366"/>
      <c r="BG34" s="367"/>
      <c r="BH34" s="367"/>
      <c r="BI34" s="368"/>
      <c r="BJ34" s="366">
        <f>AX34+BB34+BF34</f>
        <v>0</v>
      </c>
      <c r="BK34" s="367"/>
      <c r="BL34" s="367"/>
      <c r="BM34" s="367"/>
      <c r="BN34" s="368"/>
      <c r="BO34" s="366"/>
      <c r="BP34" s="367"/>
      <c r="BQ34" s="367"/>
      <c r="BR34" s="368"/>
      <c r="BS34" s="366"/>
      <c r="BT34" s="367"/>
      <c r="BU34" s="367"/>
      <c r="BV34" s="368"/>
      <c r="BW34" s="366"/>
      <c r="BX34" s="367"/>
      <c r="BY34" s="367"/>
      <c r="BZ34" s="368"/>
      <c r="CA34" s="366">
        <f>BO34+BS34+BW34</f>
        <v>0</v>
      </c>
      <c r="CB34" s="367"/>
      <c r="CC34" s="367"/>
      <c r="CD34" s="367"/>
      <c r="CE34" s="368"/>
    </row>
    <row r="35" spans="1:83" ht="32.1" customHeight="1">
      <c r="A35" s="379" t="str">
        <f>IF(B52="","",B52)</f>
        <v/>
      </c>
      <c r="B35" s="380"/>
      <c r="C35" s="381"/>
      <c r="D35" s="385" t="str">
        <f>H52</f>
        <v>AAA</v>
      </c>
      <c r="E35" s="386"/>
      <c r="F35" s="386"/>
      <c r="G35" s="386"/>
      <c r="H35" s="386"/>
      <c r="I35" s="386"/>
      <c r="J35" s="386"/>
      <c r="K35" s="386"/>
      <c r="L35" s="386"/>
      <c r="M35" s="386"/>
      <c r="N35" s="386"/>
      <c r="O35" s="387"/>
      <c r="P35" s="370">
        <f>P36</f>
        <v>0</v>
      </c>
      <c r="Q35" s="371"/>
      <c r="R35" s="371"/>
      <c r="S35" s="372"/>
      <c r="T35" s="370">
        <f>T36+P35</f>
        <v>0</v>
      </c>
      <c r="U35" s="371"/>
      <c r="V35" s="371"/>
      <c r="W35" s="372"/>
      <c r="X35" s="370">
        <f>X36+T35</f>
        <v>0</v>
      </c>
      <c r="Y35" s="371"/>
      <c r="Z35" s="371"/>
      <c r="AA35" s="372"/>
      <c r="AB35" s="376">
        <f>X35</f>
        <v>0</v>
      </c>
      <c r="AC35" s="377"/>
      <c r="AD35" s="377"/>
      <c r="AE35" s="377"/>
      <c r="AF35" s="378"/>
      <c r="AG35" s="370">
        <f>X35+AG36</f>
        <v>0</v>
      </c>
      <c r="AH35" s="371"/>
      <c r="AI35" s="371"/>
      <c r="AJ35" s="372"/>
      <c r="AK35" s="370">
        <f>AK36+AG35</f>
        <v>0</v>
      </c>
      <c r="AL35" s="371"/>
      <c r="AM35" s="371"/>
      <c r="AN35" s="372"/>
      <c r="AO35" s="370">
        <f>AO36+AK35</f>
        <v>0</v>
      </c>
      <c r="AP35" s="371"/>
      <c r="AQ35" s="371"/>
      <c r="AR35" s="372"/>
      <c r="AS35" s="373">
        <f>AO35</f>
        <v>0</v>
      </c>
      <c r="AT35" s="374"/>
      <c r="AU35" s="374"/>
      <c r="AV35" s="374"/>
      <c r="AW35" s="375"/>
      <c r="AX35" s="370">
        <f>AO35+AX36</f>
        <v>0</v>
      </c>
      <c r="AY35" s="371"/>
      <c r="AZ35" s="371"/>
      <c r="BA35" s="372"/>
      <c r="BB35" s="370">
        <f>BB36+AX35</f>
        <v>0</v>
      </c>
      <c r="BC35" s="371"/>
      <c r="BD35" s="371"/>
      <c r="BE35" s="372"/>
      <c r="BF35" s="370">
        <f>BF36+BB35</f>
        <v>0</v>
      </c>
      <c r="BG35" s="371"/>
      <c r="BH35" s="371"/>
      <c r="BI35" s="372"/>
      <c r="BJ35" s="373">
        <f>BF35</f>
        <v>0</v>
      </c>
      <c r="BK35" s="374"/>
      <c r="BL35" s="374"/>
      <c r="BM35" s="374"/>
      <c r="BN35" s="375"/>
      <c r="BO35" s="370">
        <f>BF35+BO36</f>
        <v>0</v>
      </c>
      <c r="BP35" s="371"/>
      <c r="BQ35" s="371"/>
      <c r="BR35" s="372"/>
      <c r="BS35" s="370">
        <f>BS36+BO35</f>
        <v>0</v>
      </c>
      <c r="BT35" s="371"/>
      <c r="BU35" s="371"/>
      <c r="BV35" s="372"/>
      <c r="BW35" s="370">
        <f>BW36+BS35</f>
        <v>0</v>
      </c>
      <c r="BX35" s="371"/>
      <c r="BY35" s="371"/>
      <c r="BZ35" s="372"/>
      <c r="CA35" s="373">
        <f>BW35</f>
        <v>0</v>
      </c>
      <c r="CB35" s="374"/>
      <c r="CC35" s="374"/>
      <c r="CD35" s="374"/>
      <c r="CE35" s="375"/>
    </row>
    <row r="36" spans="1:83" ht="21.95" customHeight="1">
      <c r="A36" s="382"/>
      <c r="B36" s="383"/>
      <c r="C36" s="384"/>
      <c r="D36" s="388" t="s">
        <v>142</v>
      </c>
      <c r="E36" s="389"/>
      <c r="F36" s="389"/>
      <c r="G36" s="389"/>
      <c r="H36" s="389"/>
      <c r="I36" s="389"/>
      <c r="J36" s="389"/>
      <c r="K36" s="389"/>
      <c r="L36" s="389"/>
      <c r="M36" s="389"/>
      <c r="N36" s="389"/>
      <c r="O36" s="390"/>
      <c r="P36" s="366"/>
      <c r="Q36" s="367"/>
      <c r="R36" s="367"/>
      <c r="S36" s="368"/>
      <c r="T36" s="366"/>
      <c r="U36" s="367"/>
      <c r="V36" s="367"/>
      <c r="W36" s="368"/>
      <c r="X36" s="366"/>
      <c r="Y36" s="367"/>
      <c r="Z36" s="367"/>
      <c r="AA36" s="368"/>
      <c r="AB36" s="391">
        <f>P36+T36+X36</f>
        <v>0</v>
      </c>
      <c r="AC36" s="392"/>
      <c r="AD36" s="392"/>
      <c r="AE36" s="392"/>
      <c r="AF36" s="393"/>
      <c r="AG36" s="366"/>
      <c r="AH36" s="367"/>
      <c r="AI36" s="367"/>
      <c r="AJ36" s="368"/>
      <c r="AK36" s="366"/>
      <c r="AL36" s="367"/>
      <c r="AM36" s="367"/>
      <c r="AN36" s="368"/>
      <c r="AO36" s="366"/>
      <c r="AP36" s="367"/>
      <c r="AQ36" s="367"/>
      <c r="AR36" s="368"/>
      <c r="AS36" s="366">
        <f>AG36+AK36+AO36</f>
        <v>0</v>
      </c>
      <c r="AT36" s="367"/>
      <c r="AU36" s="367"/>
      <c r="AV36" s="367"/>
      <c r="AW36" s="368"/>
      <c r="AX36" s="366"/>
      <c r="AY36" s="367"/>
      <c r="AZ36" s="367"/>
      <c r="BA36" s="368"/>
      <c r="BB36" s="366"/>
      <c r="BC36" s="367"/>
      <c r="BD36" s="367"/>
      <c r="BE36" s="368"/>
      <c r="BF36" s="366"/>
      <c r="BG36" s="367"/>
      <c r="BH36" s="367"/>
      <c r="BI36" s="368"/>
      <c r="BJ36" s="366">
        <f>AX36+BB36+BF36</f>
        <v>0</v>
      </c>
      <c r="BK36" s="367"/>
      <c r="BL36" s="367"/>
      <c r="BM36" s="367"/>
      <c r="BN36" s="368"/>
      <c r="BO36" s="366"/>
      <c r="BP36" s="367"/>
      <c r="BQ36" s="367"/>
      <c r="BR36" s="368"/>
      <c r="BS36" s="366"/>
      <c r="BT36" s="367"/>
      <c r="BU36" s="367"/>
      <c r="BV36" s="368"/>
      <c r="BW36" s="366"/>
      <c r="BX36" s="367"/>
      <c r="BY36" s="367"/>
      <c r="BZ36" s="368"/>
      <c r="CA36" s="366">
        <f>BO36+BS36+BW36</f>
        <v>0</v>
      </c>
      <c r="CB36" s="367"/>
      <c r="CC36" s="367"/>
      <c r="CD36" s="367"/>
      <c r="CE36" s="368"/>
    </row>
    <row r="37" spans="1:83" ht="32.1" customHeight="1">
      <c r="A37" s="379" t="str">
        <f>IF(B53="","",B53)</f>
        <v/>
      </c>
      <c r="B37" s="380"/>
      <c r="C37" s="381"/>
      <c r="D37" s="385" t="str">
        <f>H53</f>
        <v>BBB</v>
      </c>
      <c r="E37" s="386"/>
      <c r="F37" s="386"/>
      <c r="G37" s="386"/>
      <c r="H37" s="386"/>
      <c r="I37" s="386"/>
      <c r="J37" s="386"/>
      <c r="K37" s="386"/>
      <c r="L37" s="386"/>
      <c r="M37" s="386"/>
      <c r="N37" s="386"/>
      <c r="O37" s="387"/>
      <c r="P37" s="370">
        <f>P38</f>
        <v>0</v>
      </c>
      <c r="Q37" s="371"/>
      <c r="R37" s="371"/>
      <c r="S37" s="372"/>
      <c r="T37" s="370">
        <f>T38+P37</f>
        <v>0</v>
      </c>
      <c r="U37" s="371"/>
      <c r="V37" s="371"/>
      <c r="W37" s="372"/>
      <c r="X37" s="370">
        <f>X38+T37</f>
        <v>0</v>
      </c>
      <c r="Y37" s="371"/>
      <c r="Z37" s="371"/>
      <c r="AA37" s="372"/>
      <c r="AB37" s="376">
        <f>X37</f>
        <v>0</v>
      </c>
      <c r="AC37" s="377"/>
      <c r="AD37" s="377"/>
      <c r="AE37" s="377"/>
      <c r="AF37" s="378"/>
      <c r="AG37" s="370">
        <f>X37+AG38</f>
        <v>0</v>
      </c>
      <c r="AH37" s="371"/>
      <c r="AI37" s="371"/>
      <c r="AJ37" s="372"/>
      <c r="AK37" s="370">
        <f>AK38+AG37</f>
        <v>0</v>
      </c>
      <c r="AL37" s="371"/>
      <c r="AM37" s="371"/>
      <c r="AN37" s="372"/>
      <c r="AO37" s="370">
        <f>AO38+AK37</f>
        <v>0</v>
      </c>
      <c r="AP37" s="371"/>
      <c r="AQ37" s="371"/>
      <c r="AR37" s="372"/>
      <c r="AS37" s="373">
        <f>AO37</f>
        <v>0</v>
      </c>
      <c r="AT37" s="374"/>
      <c r="AU37" s="374"/>
      <c r="AV37" s="374"/>
      <c r="AW37" s="375"/>
      <c r="AX37" s="370">
        <f>AO37+AX38</f>
        <v>0</v>
      </c>
      <c r="AY37" s="371"/>
      <c r="AZ37" s="371"/>
      <c r="BA37" s="372"/>
      <c r="BB37" s="370">
        <f>BB38+AX37</f>
        <v>0</v>
      </c>
      <c r="BC37" s="371"/>
      <c r="BD37" s="371"/>
      <c r="BE37" s="372"/>
      <c r="BF37" s="370">
        <f>BF38+BB37</f>
        <v>0</v>
      </c>
      <c r="BG37" s="371"/>
      <c r="BH37" s="371"/>
      <c r="BI37" s="372"/>
      <c r="BJ37" s="373">
        <f>BF37</f>
        <v>0</v>
      </c>
      <c r="BK37" s="374"/>
      <c r="BL37" s="374"/>
      <c r="BM37" s="374"/>
      <c r="BN37" s="375"/>
      <c r="BO37" s="370">
        <f>BF37+BO38</f>
        <v>0</v>
      </c>
      <c r="BP37" s="371"/>
      <c r="BQ37" s="371"/>
      <c r="BR37" s="372"/>
      <c r="BS37" s="370">
        <f>BS38+BO37</f>
        <v>0</v>
      </c>
      <c r="BT37" s="371"/>
      <c r="BU37" s="371"/>
      <c r="BV37" s="372"/>
      <c r="BW37" s="370">
        <f>BW38+BS37</f>
        <v>0</v>
      </c>
      <c r="BX37" s="371"/>
      <c r="BY37" s="371"/>
      <c r="BZ37" s="372"/>
      <c r="CA37" s="373">
        <f>BW37</f>
        <v>0</v>
      </c>
      <c r="CB37" s="374"/>
      <c r="CC37" s="374"/>
      <c r="CD37" s="374"/>
      <c r="CE37" s="375"/>
    </row>
    <row r="38" spans="1:83" ht="21.95" customHeight="1">
      <c r="A38" s="382"/>
      <c r="B38" s="383"/>
      <c r="C38" s="384"/>
      <c r="D38" s="388" t="s">
        <v>142</v>
      </c>
      <c r="E38" s="389"/>
      <c r="F38" s="389"/>
      <c r="G38" s="389"/>
      <c r="H38" s="389"/>
      <c r="I38" s="389"/>
      <c r="J38" s="389"/>
      <c r="K38" s="389"/>
      <c r="L38" s="389"/>
      <c r="M38" s="389"/>
      <c r="N38" s="389"/>
      <c r="O38" s="390"/>
      <c r="P38" s="366"/>
      <c r="Q38" s="367"/>
      <c r="R38" s="367"/>
      <c r="S38" s="368"/>
      <c r="T38" s="366"/>
      <c r="U38" s="367"/>
      <c r="V38" s="367"/>
      <c r="W38" s="368"/>
      <c r="X38" s="366"/>
      <c r="Y38" s="367"/>
      <c r="Z38" s="367"/>
      <c r="AA38" s="368"/>
      <c r="AB38" s="391">
        <f>P38+T38+X38</f>
        <v>0</v>
      </c>
      <c r="AC38" s="392"/>
      <c r="AD38" s="392"/>
      <c r="AE38" s="392"/>
      <c r="AF38" s="393"/>
      <c r="AG38" s="366"/>
      <c r="AH38" s="367"/>
      <c r="AI38" s="367"/>
      <c r="AJ38" s="368"/>
      <c r="AK38" s="366"/>
      <c r="AL38" s="367"/>
      <c r="AM38" s="367"/>
      <c r="AN38" s="368"/>
      <c r="AO38" s="366"/>
      <c r="AP38" s="367"/>
      <c r="AQ38" s="367"/>
      <c r="AR38" s="368"/>
      <c r="AS38" s="366">
        <f>AG38+AK38+AO38</f>
        <v>0</v>
      </c>
      <c r="AT38" s="367"/>
      <c r="AU38" s="367"/>
      <c r="AV38" s="367"/>
      <c r="AW38" s="368"/>
      <c r="AX38" s="366"/>
      <c r="AY38" s="367"/>
      <c r="AZ38" s="367"/>
      <c r="BA38" s="368"/>
      <c r="BB38" s="366"/>
      <c r="BC38" s="367"/>
      <c r="BD38" s="367"/>
      <c r="BE38" s="368"/>
      <c r="BF38" s="366"/>
      <c r="BG38" s="367"/>
      <c r="BH38" s="367"/>
      <c r="BI38" s="368"/>
      <c r="BJ38" s="366">
        <f>AX38+BB38+BF38</f>
        <v>0</v>
      </c>
      <c r="BK38" s="367"/>
      <c r="BL38" s="367"/>
      <c r="BM38" s="367"/>
      <c r="BN38" s="368"/>
      <c r="BO38" s="366"/>
      <c r="BP38" s="367"/>
      <c r="BQ38" s="367"/>
      <c r="BR38" s="368"/>
      <c r="BS38" s="366"/>
      <c r="BT38" s="367"/>
      <c r="BU38" s="367"/>
      <c r="BV38" s="368"/>
      <c r="BW38" s="366"/>
      <c r="BX38" s="367"/>
      <c r="BY38" s="367"/>
      <c r="BZ38" s="368"/>
      <c r="CA38" s="366">
        <f>BO38+BS38+BW38</f>
        <v>0</v>
      </c>
      <c r="CB38" s="367"/>
      <c r="CC38" s="367"/>
      <c r="CD38" s="367"/>
      <c r="CE38" s="368"/>
    </row>
    <row r="39" spans="1:83" ht="32.1" customHeight="1">
      <c r="A39" s="379" t="str">
        <f>IF(B54="","",B54)</f>
        <v/>
      </c>
      <c r="B39" s="380"/>
      <c r="C39" s="381"/>
      <c r="D39" s="385" t="str">
        <f>H54</f>
        <v>CCC</v>
      </c>
      <c r="E39" s="386"/>
      <c r="F39" s="386"/>
      <c r="G39" s="386"/>
      <c r="H39" s="386"/>
      <c r="I39" s="386"/>
      <c r="J39" s="386"/>
      <c r="K39" s="386"/>
      <c r="L39" s="386"/>
      <c r="M39" s="386"/>
      <c r="N39" s="386"/>
      <c r="O39" s="387"/>
      <c r="P39" s="370">
        <f>P40</f>
        <v>0</v>
      </c>
      <c r="Q39" s="371"/>
      <c r="R39" s="371"/>
      <c r="S39" s="372"/>
      <c r="T39" s="370">
        <f>T40+P39</f>
        <v>0</v>
      </c>
      <c r="U39" s="371"/>
      <c r="V39" s="371"/>
      <c r="W39" s="372"/>
      <c r="X39" s="370">
        <f>X40+T39</f>
        <v>0</v>
      </c>
      <c r="Y39" s="371"/>
      <c r="Z39" s="371"/>
      <c r="AA39" s="372"/>
      <c r="AB39" s="376">
        <f>X39</f>
        <v>0</v>
      </c>
      <c r="AC39" s="377"/>
      <c r="AD39" s="377"/>
      <c r="AE39" s="377"/>
      <c r="AF39" s="378"/>
      <c r="AG39" s="370">
        <f>X39+AG40</f>
        <v>0</v>
      </c>
      <c r="AH39" s="371"/>
      <c r="AI39" s="371"/>
      <c r="AJ39" s="372"/>
      <c r="AK39" s="370">
        <f>AK40+AG39</f>
        <v>0</v>
      </c>
      <c r="AL39" s="371"/>
      <c r="AM39" s="371"/>
      <c r="AN39" s="372"/>
      <c r="AO39" s="370">
        <f>AO40+AK39</f>
        <v>0</v>
      </c>
      <c r="AP39" s="371"/>
      <c r="AQ39" s="371"/>
      <c r="AR39" s="372"/>
      <c r="AS39" s="373">
        <f>AO39</f>
        <v>0</v>
      </c>
      <c r="AT39" s="374"/>
      <c r="AU39" s="374"/>
      <c r="AV39" s="374"/>
      <c r="AW39" s="375"/>
      <c r="AX39" s="370">
        <f>AO39+AX40</f>
        <v>0</v>
      </c>
      <c r="AY39" s="371"/>
      <c r="AZ39" s="371"/>
      <c r="BA39" s="372"/>
      <c r="BB39" s="370">
        <f>BB40+AX39</f>
        <v>0</v>
      </c>
      <c r="BC39" s="371"/>
      <c r="BD39" s="371"/>
      <c r="BE39" s="372"/>
      <c r="BF39" s="370">
        <f>BF40+BB39</f>
        <v>0</v>
      </c>
      <c r="BG39" s="371"/>
      <c r="BH39" s="371"/>
      <c r="BI39" s="372"/>
      <c r="BJ39" s="373">
        <f>BF39</f>
        <v>0</v>
      </c>
      <c r="BK39" s="374"/>
      <c r="BL39" s="374"/>
      <c r="BM39" s="374"/>
      <c r="BN39" s="375"/>
      <c r="BO39" s="370">
        <f>BF39+BO40</f>
        <v>0</v>
      </c>
      <c r="BP39" s="371"/>
      <c r="BQ39" s="371"/>
      <c r="BR39" s="372"/>
      <c r="BS39" s="370">
        <f>BS40+BO39</f>
        <v>0</v>
      </c>
      <c r="BT39" s="371"/>
      <c r="BU39" s="371"/>
      <c r="BV39" s="372"/>
      <c r="BW39" s="370">
        <f>BW40+BS39</f>
        <v>0</v>
      </c>
      <c r="BX39" s="371"/>
      <c r="BY39" s="371"/>
      <c r="BZ39" s="372"/>
      <c r="CA39" s="373">
        <f>BW39</f>
        <v>0</v>
      </c>
      <c r="CB39" s="374"/>
      <c r="CC39" s="374"/>
      <c r="CD39" s="374"/>
      <c r="CE39" s="375"/>
    </row>
    <row r="40" spans="1:83" ht="21.95" customHeight="1">
      <c r="A40" s="382"/>
      <c r="B40" s="383"/>
      <c r="C40" s="384"/>
      <c r="D40" s="388" t="s">
        <v>142</v>
      </c>
      <c r="E40" s="389"/>
      <c r="F40" s="389"/>
      <c r="G40" s="389"/>
      <c r="H40" s="389"/>
      <c r="I40" s="389"/>
      <c r="J40" s="389"/>
      <c r="K40" s="389"/>
      <c r="L40" s="389"/>
      <c r="M40" s="389"/>
      <c r="N40" s="389"/>
      <c r="O40" s="390"/>
      <c r="P40" s="366"/>
      <c r="Q40" s="367"/>
      <c r="R40" s="367"/>
      <c r="S40" s="368"/>
      <c r="T40" s="366"/>
      <c r="U40" s="367"/>
      <c r="V40" s="367"/>
      <c r="W40" s="368"/>
      <c r="X40" s="366"/>
      <c r="Y40" s="367"/>
      <c r="Z40" s="367"/>
      <c r="AA40" s="368"/>
      <c r="AB40" s="391">
        <f>P40+T40+X40</f>
        <v>0</v>
      </c>
      <c r="AC40" s="392"/>
      <c r="AD40" s="392"/>
      <c r="AE40" s="392"/>
      <c r="AF40" s="393"/>
      <c r="AG40" s="366"/>
      <c r="AH40" s="367"/>
      <c r="AI40" s="367"/>
      <c r="AJ40" s="368"/>
      <c r="AK40" s="366"/>
      <c r="AL40" s="367"/>
      <c r="AM40" s="367"/>
      <c r="AN40" s="368"/>
      <c r="AO40" s="366"/>
      <c r="AP40" s="367"/>
      <c r="AQ40" s="367"/>
      <c r="AR40" s="368"/>
      <c r="AS40" s="366">
        <f>AG40+AK40+AO40</f>
        <v>0</v>
      </c>
      <c r="AT40" s="367"/>
      <c r="AU40" s="367"/>
      <c r="AV40" s="367"/>
      <c r="AW40" s="368"/>
      <c r="AX40" s="366"/>
      <c r="AY40" s="367"/>
      <c r="AZ40" s="367"/>
      <c r="BA40" s="368"/>
      <c r="BB40" s="366"/>
      <c r="BC40" s="367"/>
      <c r="BD40" s="367"/>
      <c r="BE40" s="368"/>
      <c r="BF40" s="366"/>
      <c r="BG40" s="367"/>
      <c r="BH40" s="367"/>
      <c r="BI40" s="368"/>
      <c r="BJ40" s="366">
        <f>AX40+BB40+BF40</f>
        <v>0</v>
      </c>
      <c r="BK40" s="367"/>
      <c r="BL40" s="367"/>
      <c r="BM40" s="367"/>
      <c r="BN40" s="368"/>
      <c r="BO40" s="366"/>
      <c r="BP40" s="367"/>
      <c r="BQ40" s="367"/>
      <c r="BR40" s="368"/>
      <c r="BS40" s="366"/>
      <c r="BT40" s="367"/>
      <c r="BU40" s="367"/>
      <c r="BV40" s="368"/>
      <c r="BW40" s="366"/>
      <c r="BX40" s="367"/>
      <c r="BY40" s="367"/>
      <c r="BZ40" s="368"/>
      <c r="CA40" s="366">
        <f>BO40+BS40+BW40</f>
        <v>0</v>
      </c>
      <c r="CB40" s="367"/>
      <c r="CC40" s="367"/>
      <c r="CD40" s="367"/>
      <c r="CE40" s="368"/>
    </row>
    <row r="41" spans="1:83" ht="32.1" customHeight="1">
      <c r="A41" s="379" t="str">
        <f>IF(B55="","",B55)</f>
        <v/>
      </c>
      <c r="B41" s="380"/>
      <c r="C41" s="381"/>
      <c r="D41" s="385" t="str">
        <f>IF(H55="","",H55)</f>
        <v>DDD</v>
      </c>
      <c r="E41" s="386"/>
      <c r="F41" s="386"/>
      <c r="G41" s="386"/>
      <c r="H41" s="386"/>
      <c r="I41" s="386"/>
      <c r="J41" s="386"/>
      <c r="K41" s="386"/>
      <c r="L41" s="386"/>
      <c r="M41" s="386"/>
      <c r="N41" s="386"/>
      <c r="O41" s="387"/>
      <c r="P41" s="370">
        <f>P42</f>
        <v>0</v>
      </c>
      <c r="Q41" s="371"/>
      <c r="R41" s="371"/>
      <c r="S41" s="372"/>
      <c r="T41" s="370">
        <f>T42+P41</f>
        <v>0</v>
      </c>
      <c r="U41" s="371"/>
      <c r="V41" s="371"/>
      <c r="W41" s="372"/>
      <c r="X41" s="370">
        <f>X42+T41</f>
        <v>0</v>
      </c>
      <c r="Y41" s="371"/>
      <c r="Z41" s="371"/>
      <c r="AA41" s="372"/>
      <c r="AB41" s="376">
        <f>X41</f>
        <v>0</v>
      </c>
      <c r="AC41" s="377"/>
      <c r="AD41" s="377"/>
      <c r="AE41" s="377"/>
      <c r="AF41" s="378"/>
      <c r="AG41" s="370">
        <f>X41+AG42</f>
        <v>0</v>
      </c>
      <c r="AH41" s="371"/>
      <c r="AI41" s="371"/>
      <c r="AJ41" s="372"/>
      <c r="AK41" s="370">
        <f>AK42+AG41</f>
        <v>0</v>
      </c>
      <c r="AL41" s="371"/>
      <c r="AM41" s="371"/>
      <c r="AN41" s="372"/>
      <c r="AO41" s="370">
        <f>AO42+AK41</f>
        <v>0</v>
      </c>
      <c r="AP41" s="371"/>
      <c r="AQ41" s="371"/>
      <c r="AR41" s="372"/>
      <c r="AS41" s="373">
        <f>AO41</f>
        <v>0</v>
      </c>
      <c r="AT41" s="374"/>
      <c r="AU41" s="374"/>
      <c r="AV41" s="374"/>
      <c r="AW41" s="375"/>
      <c r="AX41" s="370">
        <f>AO41+AX42</f>
        <v>0</v>
      </c>
      <c r="AY41" s="371"/>
      <c r="AZ41" s="371"/>
      <c r="BA41" s="372"/>
      <c r="BB41" s="370">
        <f>BB42+AX41</f>
        <v>0</v>
      </c>
      <c r="BC41" s="371"/>
      <c r="BD41" s="371"/>
      <c r="BE41" s="372"/>
      <c r="BF41" s="370">
        <f>BF42+BB41</f>
        <v>0</v>
      </c>
      <c r="BG41" s="371"/>
      <c r="BH41" s="371"/>
      <c r="BI41" s="372"/>
      <c r="BJ41" s="373">
        <f>BF41</f>
        <v>0</v>
      </c>
      <c r="BK41" s="374"/>
      <c r="BL41" s="374"/>
      <c r="BM41" s="374"/>
      <c r="BN41" s="375"/>
      <c r="BO41" s="370">
        <f>BF41+BO42</f>
        <v>0</v>
      </c>
      <c r="BP41" s="371"/>
      <c r="BQ41" s="371"/>
      <c r="BR41" s="372"/>
      <c r="BS41" s="370">
        <f>BS42+BO41</f>
        <v>0</v>
      </c>
      <c r="BT41" s="371"/>
      <c r="BU41" s="371"/>
      <c r="BV41" s="372"/>
      <c r="BW41" s="370">
        <f>BW42+BS41</f>
        <v>0</v>
      </c>
      <c r="BX41" s="371"/>
      <c r="BY41" s="371"/>
      <c r="BZ41" s="372"/>
      <c r="CA41" s="373">
        <f>BW41</f>
        <v>0</v>
      </c>
      <c r="CB41" s="374"/>
      <c r="CC41" s="374"/>
      <c r="CD41" s="374"/>
      <c r="CE41" s="375"/>
    </row>
    <row r="42" spans="1:83" ht="21.95" customHeight="1">
      <c r="A42" s="382"/>
      <c r="B42" s="383"/>
      <c r="C42" s="384"/>
      <c r="D42" s="388" t="s">
        <v>142</v>
      </c>
      <c r="E42" s="389"/>
      <c r="F42" s="389"/>
      <c r="G42" s="389"/>
      <c r="H42" s="389"/>
      <c r="I42" s="389"/>
      <c r="J42" s="389"/>
      <c r="K42" s="389"/>
      <c r="L42" s="389"/>
      <c r="M42" s="389"/>
      <c r="N42" s="389"/>
      <c r="O42" s="390"/>
      <c r="P42" s="366"/>
      <c r="Q42" s="367"/>
      <c r="R42" s="367"/>
      <c r="S42" s="368"/>
      <c r="T42" s="366"/>
      <c r="U42" s="367"/>
      <c r="V42" s="367"/>
      <c r="W42" s="368"/>
      <c r="X42" s="366"/>
      <c r="Y42" s="367"/>
      <c r="Z42" s="367"/>
      <c r="AA42" s="368"/>
      <c r="AB42" s="391">
        <f>P42+T42+X42</f>
        <v>0</v>
      </c>
      <c r="AC42" s="392"/>
      <c r="AD42" s="392"/>
      <c r="AE42" s="392"/>
      <c r="AF42" s="393"/>
      <c r="AG42" s="366"/>
      <c r="AH42" s="367"/>
      <c r="AI42" s="367"/>
      <c r="AJ42" s="368"/>
      <c r="AK42" s="366"/>
      <c r="AL42" s="367"/>
      <c r="AM42" s="367"/>
      <c r="AN42" s="368"/>
      <c r="AO42" s="366"/>
      <c r="AP42" s="367"/>
      <c r="AQ42" s="367"/>
      <c r="AR42" s="368"/>
      <c r="AS42" s="366">
        <f>AG42+AK42+AO42</f>
        <v>0</v>
      </c>
      <c r="AT42" s="367"/>
      <c r="AU42" s="367"/>
      <c r="AV42" s="367"/>
      <c r="AW42" s="368"/>
      <c r="AX42" s="366"/>
      <c r="AY42" s="367"/>
      <c r="AZ42" s="367"/>
      <c r="BA42" s="368"/>
      <c r="BB42" s="366"/>
      <c r="BC42" s="367"/>
      <c r="BD42" s="367"/>
      <c r="BE42" s="368"/>
      <c r="BF42" s="366"/>
      <c r="BG42" s="367"/>
      <c r="BH42" s="367"/>
      <c r="BI42" s="368"/>
      <c r="BJ42" s="366">
        <f>AX42+BB42+BF42</f>
        <v>0</v>
      </c>
      <c r="BK42" s="367"/>
      <c r="BL42" s="367"/>
      <c r="BM42" s="367"/>
      <c r="BN42" s="368"/>
      <c r="BO42" s="366"/>
      <c r="BP42" s="367"/>
      <c r="BQ42" s="367"/>
      <c r="BR42" s="368"/>
      <c r="BS42" s="366"/>
      <c r="BT42" s="367"/>
      <c r="BU42" s="367"/>
      <c r="BV42" s="368"/>
      <c r="BW42" s="366"/>
      <c r="BX42" s="367"/>
      <c r="BY42" s="367"/>
      <c r="BZ42" s="368"/>
      <c r="CA42" s="366">
        <f>BO42+BS42+BW42</f>
        <v>0</v>
      </c>
      <c r="CB42" s="367"/>
      <c r="CC42" s="367"/>
      <c r="CD42" s="367"/>
      <c r="CE42" s="368"/>
    </row>
    <row r="43" spans="1:83" ht="12.75" customHeight="1"/>
    <row r="44" spans="1:83" ht="18.75" customHeight="1" thickBot="1">
      <c r="A44" s="19" t="s">
        <v>143</v>
      </c>
      <c r="AB44" s="369">
        <f>AB30+AB32+AB34+AB36+AB38+AB40+AB42</f>
        <v>0</v>
      </c>
      <c r="AC44" s="369"/>
      <c r="AD44" s="369"/>
      <c r="AE44" s="369"/>
      <c r="AF44" s="369"/>
      <c r="AS44" s="369">
        <f>AS30+AS32+AS34+AS36+AS38+AS40+AS42</f>
        <v>0</v>
      </c>
      <c r="AT44" s="369"/>
      <c r="AU44" s="369"/>
      <c r="AV44" s="369"/>
      <c r="AW44" s="369"/>
      <c r="BJ44" s="369">
        <f>BJ30+BJ32+BJ34+BJ36+BJ38+BJ40+BJ42</f>
        <v>0</v>
      </c>
      <c r="BK44" s="369"/>
      <c r="BL44" s="369"/>
      <c r="BM44" s="369"/>
      <c r="BN44" s="369"/>
      <c r="CA44" s="369">
        <f>CA30+CA32+CA34+CA36+CA38+CA40+CA42</f>
        <v>0</v>
      </c>
      <c r="CB44" s="369"/>
      <c r="CC44" s="369"/>
      <c r="CD44" s="369"/>
      <c r="CE44" s="369"/>
    </row>
    <row r="45" spans="1:83" ht="15.75" customHeight="1"/>
    <row r="46" spans="1:83" ht="15" customHeight="1">
      <c r="A46" s="306" t="s">
        <v>144</v>
      </c>
      <c r="C46" s="307"/>
      <c r="D46" s="308"/>
      <c r="E46" s="308"/>
      <c r="F46" s="308"/>
      <c r="G46" s="308"/>
      <c r="H46" s="308"/>
      <c r="I46" s="308"/>
      <c r="J46" s="308"/>
      <c r="K46" s="308"/>
    </row>
    <row r="47" spans="1:83" ht="15" customHeight="1">
      <c r="A47" s="308"/>
      <c r="B47" s="308"/>
      <c r="C47" s="308"/>
      <c r="D47" s="308"/>
      <c r="E47" s="308"/>
      <c r="F47" s="308"/>
      <c r="G47" s="308"/>
      <c r="H47" s="308"/>
      <c r="I47" s="308"/>
      <c r="J47" s="308"/>
      <c r="K47" s="308"/>
    </row>
    <row r="48" spans="1:83" ht="15" customHeight="1">
      <c r="A48" s="308"/>
      <c r="B48" s="359" t="s">
        <v>145</v>
      </c>
      <c r="C48" s="360"/>
      <c r="D48" s="360"/>
      <c r="E48" s="360"/>
      <c r="F48" s="360"/>
      <c r="G48" s="361"/>
      <c r="H48" s="358" t="s">
        <v>146</v>
      </c>
      <c r="I48" s="358"/>
      <c r="J48" s="358"/>
      <c r="K48" s="358"/>
      <c r="L48" s="358"/>
      <c r="M48" s="358"/>
      <c r="N48" s="358"/>
      <c r="O48" s="358"/>
      <c r="P48" s="358"/>
      <c r="Q48" s="358"/>
      <c r="R48" s="358"/>
      <c r="S48" s="358"/>
      <c r="T48" s="358"/>
      <c r="U48" s="358"/>
      <c r="V48" s="358"/>
      <c r="W48" s="358"/>
      <c r="X48" s="358"/>
      <c r="Y48" s="358"/>
      <c r="Z48" s="358"/>
      <c r="AA48" s="358"/>
      <c r="AB48" s="358"/>
      <c r="AC48" s="358"/>
      <c r="AD48" s="358"/>
      <c r="AE48" s="358"/>
      <c r="AF48" s="358"/>
    </row>
    <row r="49" spans="1:81" ht="15" customHeight="1">
      <c r="A49" s="21"/>
      <c r="B49" s="362" t="s">
        <v>147</v>
      </c>
      <c r="C49" s="363"/>
      <c r="D49" s="363"/>
      <c r="E49" s="363"/>
      <c r="F49" s="363"/>
      <c r="G49" s="363"/>
      <c r="H49" s="309" t="s">
        <v>148</v>
      </c>
      <c r="I49" s="310"/>
      <c r="J49" s="310"/>
      <c r="K49" s="310"/>
      <c r="L49" s="310"/>
      <c r="M49" s="310"/>
      <c r="N49" s="310"/>
      <c r="O49" s="310"/>
      <c r="P49" s="310"/>
      <c r="Q49" s="25"/>
      <c r="R49" s="25"/>
      <c r="S49" s="25"/>
      <c r="T49" s="25"/>
      <c r="U49" s="25"/>
      <c r="V49" s="25"/>
      <c r="W49" s="25"/>
      <c r="X49" s="25"/>
      <c r="Y49" s="25"/>
      <c r="Z49" s="25"/>
      <c r="AA49" s="25"/>
      <c r="AB49" s="25"/>
      <c r="AC49" s="25"/>
      <c r="AD49" s="25"/>
      <c r="AE49" s="25"/>
      <c r="AF49" s="311"/>
    </row>
    <row r="50" spans="1:81" ht="15" customHeight="1">
      <c r="A50" s="21"/>
      <c r="B50" s="362" t="s">
        <v>149</v>
      </c>
      <c r="C50" s="363"/>
      <c r="D50" s="363"/>
      <c r="E50" s="363"/>
      <c r="F50" s="363"/>
      <c r="G50" s="363"/>
      <c r="H50" s="312" t="s">
        <v>150</v>
      </c>
      <c r="I50" s="313"/>
      <c r="J50" s="313"/>
      <c r="K50" s="313"/>
      <c r="L50" s="313"/>
      <c r="M50" s="313"/>
      <c r="N50" s="313"/>
      <c r="O50" s="313"/>
      <c r="P50" s="313"/>
      <c r="Q50" s="25"/>
      <c r="R50" s="25"/>
      <c r="S50" s="25"/>
      <c r="T50" s="25"/>
      <c r="U50" s="25"/>
      <c r="V50" s="25"/>
      <c r="W50" s="25"/>
      <c r="X50" s="25"/>
      <c r="Y50" s="25"/>
      <c r="Z50" s="25"/>
      <c r="AA50" s="25"/>
      <c r="AB50" s="25"/>
      <c r="AC50" s="25"/>
      <c r="AD50" s="25"/>
      <c r="AE50" s="25"/>
      <c r="AF50" s="311"/>
    </row>
    <row r="51" spans="1:81" ht="15" customHeight="1">
      <c r="A51" s="21"/>
      <c r="B51" s="364" t="s">
        <v>147</v>
      </c>
      <c r="C51" s="365"/>
      <c r="D51" s="365"/>
      <c r="E51" s="365"/>
      <c r="F51" s="365"/>
      <c r="G51" s="365"/>
      <c r="H51" s="309" t="s">
        <v>151</v>
      </c>
      <c r="I51" s="310"/>
      <c r="J51" s="310"/>
      <c r="K51" s="310"/>
      <c r="L51" s="310"/>
      <c r="M51" s="310"/>
      <c r="N51" s="310"/>
      <c r="O51" s="310"/>
      <c r="P51" s="310"/>
      <c r="Q51" s="25"/>
      <c r="R51" s="25"/>
      <c r="S51" s="25"/>
      <c r="T51" s="25"/>
      <c r="U51" s="25"/>
      <c r="V51" s="25"/>
      <c r="W51" s="25"/>
      <c r="X51" s="25"/>
      <c r="Y51" s="25"/>
      <c r="Z51" s="25"/>
      <c r="AA51" s="25"/>
      <c r="AB51" s="25"/>
      <c r="AC51" s="25"/>
      <c r="AD51" s="25"/>
      <c r="AE51" s="25"/>
      <c r="AF51" s="311"/>
    </row>
    <row r="52" spans="1:81" ht="15" customHeight="1">
      <c r="A52" s="21"/>
      <c r="B52" s="356"/>
      <c r="C52" s="357"/>
      <c r="D52" s="357"/>
      <c r="E52" s="357"/>
      <c r="F52" s="357"/>
      <c r="G52" s="357"/>
      <c r="H52" s="309" t="s">
        <v>152</v>
      </c>
      <c r="I52" s="310"/>
      <c r="J52" s="310"/>
      <c r="K52" s="310"/>
      <c r="L52" s="310"/>
      <c r="M52" s="310"/>
      <c r="N52" s="310"/>
      <c r="O52" s="310"/>
      <c r="P52" s="310"/>
      <c r="Q52" s="25"/>
      <c r="R52" s="25"/>
      <c r="S52" s="25"/>
      <c r="T52" s="25"/>
      <c r="U52" s="25"/>
      <c r="V52" s="25"/>
      <c r="W52" s="25"/>
      <c r="X52" s="25"/>
      <c r="Y52" s="25"/>
      <c r="Z52" s="25"/>
      <c r="AA52" s="25"/>
      <c r="AB52" s="25"/>
      <c r="AC52" s="25"/>
      <c r="AD52" s="25"/>
      <c r="AE52" s="25"/>
      <c r="AF52" s="311"/>
    </row>
    <row r="53" spans="1:81" ht="15" customHeight="1">
      <c r="A53" s="21"/>
      <c r="B53" s="356"/>
      <c r="C53" s="357"/>
      <c r="D53" s="357"/>
      <c r="E53" s="357"/>
      <c r="F53" s="357"/>
      <c r="G53" s="357"/>
      <c r="H53" s="312" t="s">
        <v>153</v>
      </c>
      <c r="I53" s="313"/>
      <c r="J53" s="313"/>
      <c r="K53" s="313"/>
      <c r="L53" s="313"/>
      <c r="M53" s="313"/>
      <c r="N53" s="313"/>
      <c r="O53" s="313"/>
      <c r="P53" s="313"/>
      <c r="Q53" s="25"/>
      <c r="R53" s="25"/>
      <c r="S53" s="25"/>
      <c r="T53" s="25"/>
      <c r="U53" s="25"/>
      <c r="V53" s="25"/>
      <c r="W53" s="25"/>
      <c r="X53" s="25"/>
      <c r="Y53" s="25"/>
      <c r="Z53" s="25"/>
      <c r="AA53" s="25"/>
      <c r="AB53" s="25"/>
      <c r="AC53" s="25"/>
      <c r="AD53" s="25"/>
      <c r="AE53" s="25"/>
      <c r="AF53" s="311"/>
    </row>
    <row r="54" spans="1:81" ht="15" customHeight="1">
      <c r="A54" s="21"/>
      <c r="B54" s="356"/>
      <c r="C54" s="357"/>
      <c r="D54" s="357"/>
      <c r="E54" s="357"/>
      <c r="F54" s="357"/>
      <c r="G54" s="357"/>
      <c r="H54" s="314" t="s">
        <v>154</v>
      </c>
      <c r="I54" s="315"/>
      <c r="J54" s="315"/>
      <c r="K54" s="315"/>
      <c r="L54" s="315"/>
      <c r="M54" s="315"/>
      <c r="N54" s="315"/>
      <c r="O54" s="315"/>
      <c r="P54" s="315"/>
      <c r="Q54" s="25"/>
      <c r="R54" s="25"/>
      <c r="S54" s="25"/>
      <c r="T54" s="25"/>
      <c r="U54" s="25"/>
      <c r="V54" s="25"/>
      <c r="W54" s="25"/>
      <c r="X54" s="25"/>
      <c r="Y54" s="25"/>
      <c r="Z54" s="25"/>
      <c r="AA54" s="25"/>
      <c r="AB54" s="25"/>
      <c r="AC54" s="25"/>
      <c r="AD54" s="25"/>
      <c r="AE54" s="25"/>
      <c r="AF54" s="311"/>
    </row>
    <row r="55" spans="1:81" ht="15" customHeight="1">
      <c r="A55" s="308"/>
      <c r="B55" s="356"/>
      <c r="C55" s="357"/>
      <c r="D55" s="357"/>
      <c r="E55" s="357"/>
      <c r="F55" s="357"/>
      <c r="G55" s="357"/>
      <c r="H55" s="314" t="s">
        <v>155</v>
      </c>
      <c r="I55" s="315"/>
      <c r="J55" s="315"/>
      <c r="K55" s="315"/>
      <c r="L55" s="315"/>
      <c r="M55" s="315"/>
      <c r="N55" s="315"/>
      <c r="O55" s="315"/>
      <c r="P55" s="315"/>
      <c r="Q55" s="25"/>
      <c r="R55" s="25"/>
      <c r="S55" s="25"/>
      <c r="T55" s="25"/>
      <c r="U55" s="25"/>
      <c r="V55" s="25"/>
      <c r="W55" s="25"/>
      <c r="X55" s="25"/>
      <c r="Y55" s="25"/>
      <c r="Z55" s="25"/>
      <c r="AA55" s="25"/>
      <c r="AB55" s="25"/>
      <c r="AC55" s="25"/>
      <c r="AD55" s="25"/>
      <c r="AE55" s="25"/>
      <c r="AF55" s="311"/>
    </row>
    <row r="56" spans="1:81" ht="15" customHeight="1">
      <c r="A56" s="308"/>
    </row>
    <row r="57" spans="1:81" ht="15" customHeight="1">
      <c r="A57" s="308"/>
      <c r="B57" s="316" t="s">
        <v>156</v>
      </c>
      <c r="C57" s="317"/>
      <c r="D57" s="317"/>
      <c r="E57" s="317"/>
      <c r="F57" s="317"/>
      <c r="G57" s="317"/>
      <c r="H57" s="317"/>
      <c r="I57" s="308"/>
      <c r="J57" s="308"/>
    </row>
    <row r="58" spans="1:81" ht="15" customHeight="1"/>
    <row r="59" spans="1:81" s="3" customFormat="1" ht="90" customHeight="1">
      <c r="C59" s="433"/>
      <c r="D59" s="433"/>
      <c r="E59" s="433"/>
      <c r="F59" s="433"/>
      <c r="G59" s="433"/>
      <c r="H59" s="433"/>
      <c r="I59" s="433"/>
      <c r="J59" s="433"/>
      <c r="K59" s="433"/>
      <c r="L59" s="433"/>
      <c r="M59" s="433"/>
      <c r="N59" s="433"/>
      <c r="O59" s="433"/>
      <c r="P59" s="433"/>
      <c r="Q59" s="433"/>
      <c r="R59" s="433"/>
      <c r="S59" s="433"/>
      <c r="T59" s="433"/>
      <c r="U59" s="433"/>
      <c r="V59" s="433"/>
      <c r="W59" s="433"/>
      <c r="X59" s="433"/>
      <c r="Y59" s="433"/>
      <c r="AE59" s="433"/>
      <c r="AF59" s="433"/>
      <c r="AG59" s="433"/>
      <c r="AH59" s="433"/>
      <c r="AI59" s="433"/>
      <c r="AJ59" s="433"/>
      <c r="AK59" s="433"/>
      <c r="AL59" s="433"/>
      <c r="AM59" s="433"/>
      <c r="AN59" s="433"/>
      <c r="AO59" s="433"/>
      <c r="AP59" s="433"/>
      <c r="AQ59" s="433"/>
      <c r="AR59" s="433"/>
      <c r="AS59" s="433"/>
      <c r="AT59" s="433"/>
      <c r="AU59" s="433"/>
      <c r="AV59" s="433"/>
      <c r="AW59" s="433"/>
      <c r="AX59" s="433"/>
      <c r="AY59" s="433"/>
      <c r="AZ59" s="433"/>
      <c r="BA59" s="433"/>
      <c r="BG59" s="434"/>
      <c r="BH59" s="434"/>
      <c r="BI59" s="434"/>
      <c r="BJ59" s="434"/>
      <c r="BK59" s="434"/>
      <c r="BL59" s="434"/>
      <c r="BM59" s="434"/>
      <c r="BN59" s="434"/>
      <c r="BO59" s="434"/>
      <c r="BP59" s="434"/>
      <c r="BQ59" s="434"/>
      <c r="BR59" s="434"/>
      <c r="BS59" s="434"/>
      <c r="BT59" s="434"/>
      <c r="BU59" s="434"/>
      <c r="BV59" s="434"/>
      <c r="BW59" s="434"/>
      <c r="BX59" s="434"/>
      <c r="BY59" s="434"/>
      <c r="BZ59" s="434"/>
      <c r="CA59" s="434"/>
      <c r="CB59" s="434"/>
      <c r="CC59" s="434"/>
    </row>
    <row r="60" spans="1:81" s="3" customFormat="1" ht="20.100000000000001" customHeight="1">
      <c r="C60" s="435" t="s">
        <v>157</v>
      </c>
      <c r="D60" s="436"/>
      <c r="E60" s="436"/>
      <c r="F60" s="436"/>
      <c r="G60" s="436"/>
      <c r="H60" s="436"/>
      <c r="I60" s="436"/>
      <c r="J60" s="436"/>
      <c r="K60" s="436"/>
      <c r="L60" s="436"/>
      <c r="M60" s="436"/>
      <c r="N60" s="436"/>
      <c r="O60" s="436"/>
      <c r="P60" s="436"/>
      <c r="Q60" s="436"/>
      <c r="R60" s="436"/>
      <c r="S60" s="436"/>
      <c r="T60" s="436"/>
      <c r="U60" s="436"/>
      <c r="V60" s="436"/>
      <c r="W60" s="436"/>
      <c r="X60" s="436"/>
      <c r="Y60" s="436"/>
      <c r="AE60" s="436" t="s">
        <v>158</v>
      </c>
      <c r="AF60" s="436"/>
      <c r="AG60" s="436"/>
      <c r="AH60" s="436"/>
      <c r="AI60" s="436"/>
      <c r="AJ60" s="436"/>
      <c r="AK60" s="436"/>
      <c r="AL60" s="436"/>
      <c r="AM60" s="436"/>
      <c r="AN60" s="436"/>
      <c r="AO60" s="436"/>
      <c r="AP60" s="436"/>
      <c r="AQ60" s="436"/>
      <c r="AR60" s="436"/>
      <c r="AS60" s="436"/>
      <c r="AT60" s="436"/>
      <c r="AU60" s="436"/>
      <c r="AV60" s="436"/>
      <c r="AW60" s="436"/>
      <c r="AX60" s="436"/>
      <c r="AY60" s="436"/>
      <c r="AZ60" s="436"/>
      <c r="BA60" s="436"/>
      <c r="BG60" s="437" t="s">
        <v>159</v>
      </c>
      <c r="BH60" s="437"/>
      <c r="BI60" s="437"/>
      <c r="BJ60" s="437"/>
      <c r="BK60" s="437"/>
      <c r="BL60" s="437"/>
      <c r="BM60" s="437"/>
      <c r="BN60" s="437"/>
      <c r="BO60" s="437"/>
      <c r="BP60" s="437"/>
      <c r="BQ60" s="437"/>
      <c r="BR60" s="437"/>
      <c r="BS60" s="437"/>
      <c r="BT60" s="437"/>
      <c r="BU60" s="437"/>
      <c r="BV60" s="437"/>
      <c r="BW60" s="437"/>
      <c r="BX60" s="437"/>
      <c r="BY60" s="437"/>
      <c r="BZ60" s="437"/>
      <c r="CA60" s="437"/>
      <c r="CB60" s="437"/>
      <c r="CC60" s="437"/>
    </row>
  </sheetData>
  <mergeCells count="421">
    <mergeCell ref="C59:Y59"/>
    <mergeCell ref="AE59:BA59"/>
    <mergeCell ref="BG59:CC59"/>
    <mergeCell ref="C60:Y60"/>
    <mergeCell ref="AE60:BA60"/>
    <mergeCell ref="BG60:CC60"/>
    <mergeCell ref="A1:CE1"/>
    <mergeCell ref="A2:CE2"/>
    <mergeCell ref="Q4:BQ4"/>
    <mergeCell ref="Y6:AB7"/>
    <mergeCell ref="AC6:BD6"/>
    <mergeCell ref="BE6:BH7"/>
    <mergeCell ref="AC7:AF7"/>
    <mergeCell ref="AG7:AJ7"/>
    <mergeCell ref="AK7:AN7"/>
    <mergeCell ref="AO7:AR7"/>
    <mergeCell ref="AS7:AV7"/>
    <mergeCell ref="AW7:AZ7"/>
    <mergeCell ref="BA7:BD7"/>
    <mergeCell ref="Y8:AB8"/>
    <mergeCell ref="AC8:AF8"/>
    <mergeCell ref="AG8:AJ8"/>
    <mergeCell ref="AK8:AN8"/>
    <mergeCell ref="AO8:AR8"/>
    <mergeCell ref="AS8:AV8"/>
    <mergeCell ref="AW8:AZ8"/>
    <mergeCell ref="BA8:BD8"/>
    <mergeCell ref="BE8:BH8"/>
    <mergeCell ref="Y9:AB9"/>
    <mergeCell ref="AC9:AF9"/>
    <mergeCell ref="AG9:AJ9"/>
    <mergeCell ref="AK9:AN9"/>
    <mergeCell ref="AO9:AR9"/>
    <mergeCell ref="AS9:AV9"/>
    <mergeCell ref="AW9:AZ9"/>
    <mergeCell ref="BA9:BD9"/>
    <mergeCell ref="BE9:BH9"/>
    <mergeCell ref="Y10:AB10"/>
    <mergeCell ref="AC10:AF10"/>
    <mergeCell ref="AG10:AJ10"/>
    <mergeCell ref="AK10:AN10"/>
    <mergeCell ref="AO10:AR10"/>
    <mergeCell ref="AS10:AV10"/>
    <mergeCell ref="AW10:AZ10"/>
    <mergeCell ref="BA10:BD10"/>
    <mergeCell ref="BE10:BH10"/>
    <mergeCell ref="AW11:AZ11"/>
    <mergeCell ref="BA11:BD11"/>
    <mergeCell ref="BE11:BH11"/>
    <mergeCell ref="Y12:AB12"/>
    <mergeCell ref="AC12:AF12"/>
    <mergeCell ref="AG12:AJ12"/>
    <mergeCell ref="AK12:AN12"/>
    <mergeCell ref="AO12:AR12"/>
    <mergeCell ref="AS12:AV12"/>
    <mergeCell ref="AW12:AZ12"/>
    <mergeCell ref="Y11:AB11"/>
    <mergeCell ref="AC11:AF11"/>
    <mergeCell ref="AG11:AJ11"/>
    <mergeCell ref="AK11:AN11"/>
    <mergeCell ref="AO11:AR11"/>
    <mergeCell ref="AS11:AV11"/>
    <mergeCell ref="BA12:BD12"/>
    <mergeCell ref="BE12:BH12"/>
    <mergeCell ref="Y13:AB13"/>
    <mergeCell ref="AC13:AF13"/>
    <mergeCell ref="AG13:AJ13"/>
    <mergeCell ref="AK13:AN13"/>
    <mergeCell ref="AO13:AR13"/>
    <mergeCell ref="AS13:AV13"/>
    <mergeCell ref="AW13:AZ13"/>
    <mergeCell ref="BA13:BD13"/>
    <mergeCell ref="BE13:BH13"/>
    <mergeCell ref="Y14:AB14"/>
    <mergeCell ref="AC14:AF14"/>
    <mergeCell ref="AG14:AJ14"/>
    <mergeCell ref="AK14:AN14"/>
    <mergeCell ref="AO14:AR14"/>
    <mergeCell ref="AS14:AV14"/>
    <mergeCell ref="AW14:AZ14"/>
    <mergeCell ref="BA14:BD14"/>
    <mergeCell ref="BE14:BH14"/>
    <mergeCell ref="BE15:BH15"/>
    <mergeCell ref="Y16:AB16"/>
    <mergeCell ref="AC16:AF16"/>
    <mergeCell ref="AG16:AJ16"/>
    <mergeCell ref="AK16:AN16"/>
    <mergeCell ref="AO16:AR16"/>
    <mergeCell ref="AS16:AV16"/>
    <mergeCell ref="AW16:AZ16"/>
    <mergeCell ref="Y15:AB15"/>
    <mergeCell ref="AC15:AF15"/>
    <mergeCell ref="AG15:AJ15"/>
    <mergeCell ref="AK15:AN15"/>
    <mergeCell ref="AO15:AR15"/>
    <mergeCell ref="AS15:AV15"/>
    <mergeCell ref="BA16:BD16"/>
    <mergeCell ref="BE16:BH16"/>
    <mergeCell ref="Y19:AB19"/>
    <mergeCell ref="AC19:AF19"/>
    <mergeCell ref="AG19:AJ19"/>
    <mergeCell ref="AK19:AN19"/>
    <mergeCell ref="AO19:AR19"/>
    <mergeCell ref="AS19:AV19"/>
    <mergeCell ref="AW19:AZ19"/>
    <mergeCell ref="BA19:BD19"/>
    <mergeCell ref="AW15:AZ15"/>
    <mergeCell ref="BA15:BD15"/>
    <mergeCell ref="BE17:BH17"/>
    <mergeCell ref="Y18:AB18"/>
    <mergeCell ref="AC18:AF18"/>
    <mergeCell ref="AG18:AJ18"/>
    <mergeCell ref="AK18:AN18"/>
    <mergeCell ref="AO18:AR18"/>
    <mergeCell ref="AS18:AV18"/>
    <mergeCell ref="AW18:AZ18"/>
    <mergeCell ref="BA18:BD18"/>
    <mergeCell ref="BE18:BH18"/>
    <mergeCell ref="Y17:AB17"/>
    <mergeCell ref="AC17:AF17"/>
    <mergeCell ref="AG17:AJ17"/>
    <mergeCell ref="AK17:AN17"/>
    <mergeCell ref="AO17:AR17"/>
    <mergeCell ref="AS17:AV17"/>
    <mergeCell ref="AW17:AZ17"/>
    <mergeCell ref="BA17:BD17"/>
    <mergeCell ref="BE19:BH19"/>
    <mergeCell ref="AC21:AF21"/>
    <mergeCell ref="AG21:AJ21"/>
    <mergeCell ref="AK21:AN21"/>
    <mergeCell ref="AO21:AR21"/>
    <mergeCell ref="AS21:AV21"/>
    <mergeCell ref="AW21:AZ21"/>
    <mergeCell ref="BA21:BD21"/>
    <mergeCell ref="BA23:BD23"/>
    <mergeCell ref="A25:CE25"/>
    <mergeCell ref="A26:CE26"/>
    <mergeCell ref="A27:C28"/>
    <mergeCell ref="D27:O28"/>
    <mergeCell ref="P27:AA27"/>
    <mergeCell ref="AB27:AF27"/>
    <mergeCell ref="AG27:AR27"/>
    <mergeCell ref="AS27:AW27"/>
    <mergeCell ref="AX27:BI27"/>
    <mergeCell ref="BJ27:BN27"/>
    <mergeCell ref="BO27:BZ27"/>
    <mergeCell ref="CA27:CE27"/>
    <mergeCell ref="P28:S28"/>
    <mergeCell ref="T28:W28"/>
    <mergeCell ref="X28:AA28"/>
    <mergeCell ref="AB28:AF28"/>
    <mergeCell ref="AG28:AJ28"/>
    <mergeCell ref="AK28:AN28"/>
    <mergeCell ref="AO28:AR28"/>
    <mergeCell ref="BS28:BV28"/>
    <mergeCell ref="BW28:BZ28"/>
    <mergeCell ref="CA28:CE28"/>
    <mergeCell ref="BB28:BE28"/>
    <mergeCell ref="BF28:BI28"/>
    <mergeCell ref="A29:C30"/>
    <mergeCell ref="D29:O29"/>
    <mergeCell ref="P29:S29"/>
    <mergeCell ref="T29:W29"/>
    <mergeCell ref="X29:AA29"/>
    <mergeCell ref="AB29:AF29"/>
    <mergeCell ref="AG29:AJ29"/>
    <mergeCell ref="AS28:AW28"/>
    <mergeCell ref="AX28:BA28"/>
    <mergeCell ref="AK30:AN30"/>
    <mergeCell ref="AO30:AR30"/>
    <mergeCell ref="AS30:AW30"/>
    <mergeCell ref="AX30:BA30"/>
    <mergeCell ref="BO28:BR28"/>
    <mergeCell ref="BJ29:BN29"/>
    <mergeCell ref="BO29:BR29"/>
    <mergeCell ref="BS29:BV29"/>
    <mergeCell ref="BW29:BZ29"/>
    <mergeCell ref="CA29:CE29"/>
    <mergeCell ref="D30:O30"/>
    <mergeCell ref="P30:S30"/>
    <mergeCell ref="T30:W30"/>
    <mergeCell ref="X30:AA30"/>
    <mergeCell ref="AB30:AF30"/>
    <mergeCell ref="AK29:AN29"/>
    <mergeCell ref="AO29:AR29"/>
    <mergeCell ref="AS29:AW29"/>
    <mergeCell ref="AX29:BA29"/>
    <mergeCell ref="BB29:BE29"/>
    <mergeCell ref="BF29:BI29"/>
    <mergeCell ref="BJ30:BN30"/>
    <mergeCell ref="BO30:BR30"/>
    <mergeCell ref="BS30:BV30"/>
    <mergeCell ref="BW30:BZ30"/>
    <mergeCell ref="CA30:CE30"/>
    <mergeCell ref="AG30:AJ30"/>
    <mergeCell ref="P31:S31"/>
    <mergeCell ref="T31:W31"/>
    <mergeCell ref="X31:AA31"/>
    <mergeCell ref="AB31:AF31"/>
    <mergeCell ref="D32:O32"/>
    <mergeCell ref="P32:S32"/>
    <mergeCell ref="T32:W32"/>
    <mergeCell ref="X32:AA32"/>
    <mergeCell ref="BJ28:BN28"/>
    <mergeCell ref="BF30:BI30"/>
    <mergeCell ref="BF31:BI31"/>
    <mergeCell ref="BJ31:BN31"/>
    <mergeCell ref="BB30:BE30"/>
    <mergeCell ref="BO31:BR31"/>
    <mergeCell ref="BS31:BV31"/>
    <mergeCell ref="BW31:BZ31"/>
    <mergeCell ref="CA31:CE31"/>
    <mergeCell ref="AG31:AJ31"/>
    <mergeCell ref="AK31:AN31"/>
    <mergeCell ref="AO31:AR31"/>
    <mergeCell ref="AS31:AW31"/>
    <mergeCell ref="AX31:BA31"/>
    <mergeCell ref="BB31:BE31"/>
    <mergeCell ref="CA32:CE32"/>
    <mergeCell ref="A33:C34"/>
    <mergeCell ref="D33:O33"/>
    <mergeCell ref="P33:S33"/>
    <mergeCell ref="T33:W33"/>
    <mergeCell ref="X33:AA33"/>
    <mergeCell ref="AB33:AF33"/>
    <mergeCell ref="AG33:AJ33"/>
    <mergeCell ref="AK33:AN33"/>
    <mergeCell ref="AO33:AR33"/>
    <mergeCell ref="BB32:BE32"/>
    <mergeCell ref="BF32:BI32"/>
    <mergeCell ref="BJ32:BN32"/>
    <mergeCell ref="BO32:BR32"/>
    <mergeCell ref="BS32:BV32"/>
    <mergeCell ref="BW32:BZ32"/>
    <mergeCell ref="AB32:AF32"/>
    <mergeCell ref="AG32:AJ32"/>
    <mergeCell ref="AK32:AN32"/>
    <mergeCell ref="AO32:AR32"/>
    <mergeCell ref="AS32:AW32"/>
    <mergeCell ref="AX32:BA32"/>
    <mergeCell ref="A31:C32"/>
    <mergeCell ref="D31:O31"/>
    <mergeCell ref="BS33:BV33"/>
    <mergeCell ref="BW33:BZ33"/>
    <mergeCell ref="CA33:CE33"/>
    <mergeCell ref="D34:O34"/>
    <mergeCell ref="P34:S34"/>
    <mergeCell ref="T34:W34"/>
    <mergeCell ref="X34:AA34"/>
    <mergeCell ref="AB34:AF34"/>
    <mergeCell ref="AG34:AJ34"/>
    <mergeCell ref="AK34:AN34"/>
    <mergeCell ref="AS33:AW33"/>
    <mergeCell ref="AX33:BA33"/>
    <mergeCell ref="BB33:BE33"/>
    <mergeCell ref="BF33:BI33"/>
    <mergeCell ref="BJ33:BN33"/>
    <mergeCell ref="BO33:BR33"/>
    <mergeCell ref="BO34:BR34"/>
    <mergeCell ref="BS34:BV34"/>
    <mergeCell ref="BW34:BZ34"/>
    <mergeCell ref="CA34:CE34"/>
    <mergeCell ref="BB34:BE34"/>
    <mergeCell ref="BF34:BI34"/>
    <mergeCell ref="BJ34:BN34"/>
    <mergeCell ref="A35:C36"/>
    <mergeCell ref="D35:O35"/>
    <mergeCell ref="P35:S35"/>
    <mergeCell ref="T35:W35"/>
    <mergeCell ref="X35:AA35"/>
    <mergeCell ref="AB35:AF35"/>
    <mergeCell ref="AO34:AR34"/>
    <mergeCell ref="AS34:AW34"/>
    <mergeCell ref="AX34:BA34"/>
    <mergeCell ref="BF35:BI35"/>
    <mergeCell ref="BJ35:BN35"/>
    <mergeCell ref="BO35:BR35"/>
    <mergeCell ref="BS35:BV35"/>
    <mergeCell ref="BW35:BZ35"/>
    <mergeCell ref="CA35:CE35"/>
    <mergeCell ref="AG35:AJ35"/>
    <mergeCell ref="AK35:AN35"/>
    <mergeCell ref="AO35:AR35"/>
    <mergeCell ref="AS35:AW35"/>
    <mergeCell ref="AX35:BA35"/>
    <mergeCell ref="BB35:BE35"/>
    <mergeCell ref="BJ36:BN36"/>
    <mergeCell ref="BO36:BR36"/>
    <mergeCell ref="BS36:BV36"/>
    <mergeCell ref="BW36:BZ36"/>
    <mergeCell ref="CA36:CE36"/>
    <mergeCell ref="A37:C38"/>
    <mergeCell ref="D37:O37"/>
    <mergeCell ref="P37:S37"/>
    <mergeCell ref="T37:W37"/>
    <mergeCell ref="X37:AA37"/>
    <mergeCell ref="AK36:AN36"/>
    <mergeCell ref="AO36:AR36"/>
    <mergeCell ref="AS36:AW36"/>
    <mergeCell ref="AX36:BA36"/>
    <mergeCell ref="BB36:BE36"/>
    <mergeCell ref="BF36:BI36"/>
    <mergeCell ref="D36:O36"/>
    <mergeCell ref="P36:S36"/>
    <mergeCell ref="T36:W36"/>
    <mergeCell ref="X36:AA36"/>
    <mergeCell ref="AB36:AF36"/>
    <mergeCell ref="AG36:AJ36"/>
    <mergeCell ref="CA37:CE37"/>
    <mergeCell ref="D38:O38"/>
    <mergeCell ref="P38:S38"/>
    <mergeCell ref="T38:W38"/>
    <mergeCell ref="X38:AA38"/>
    <mergeCell ref="AB38:AF38"/>
    <mergeCell ref="AG38:AJ38"/>
    <mergeCell ref="AK38:AN38"/>
    <mergeCell ref="AO38:AR38"/>
    <mergeCell ref="AS38:AW38"/>
    <mergeCell ref="BB37:BE37"/>
    <mergeCell ref="BF37:BI37"/>
    <mergeCell ref="BJ37:BN37"/>
    <mergeCell ref="BO37:BR37"/>
    <mergeCell ref="BS37:BV37"/>
    <mergeCell ref="BW37:BZ37"/>
    <mergeCell ref="AB37:AF37"/>
    <mergeCell ref="AG37:AJ37"/>
    <mergeCell ref="AK37:AN37"/>
    <mergeCell ref="AO37:AR37"/>
    <mergeCell ref="AS37:AW37"/>
    <mergeCell ref="AX37:BA37"/>
    <mergeCell ref="BW38:BZ38"/>
    <mergeCell ref="CA38:CE38"/>
    <mergeCell ref="A39:C40"/>
    <mergeCell ref="D39:O39"/>
    <mergeCell ref="P39:S39"/>
    <mergeCell ref="T39:W39"/>
    <mergeCell ref="X39:AA39"/>
    <mergeCell ref="AB39:AF39"/>
    <mergeCell ref="AG39:AJ39"/>
    <mergeCell ref="AK39:AN39"/>
    <mergeCell ref="AX38:BA38"/>
    <mergeCell ref="BB38:BE38"/>
    <mergeCell ref="BF38:BI38"/>
    <mergeCell ref="BJ38:BN38"/>
    <mergeCell ref="BO38:BR38"/>
    <mergeCell ref="BS38:BV38"/>
    <mergeCell ref="BO39:BR39"/>
    <mergeCell ref="BS39:BV39"/>
    <mergeCell ref="BW39:BZ39"/>
    <mergeCell ref="CA39:CE39"/>
    <mergeCell ref="D40:O40"/>
    <mergeCell ref="P40:S40"/>
    <mergeCell ref="T40:W40"/>
    <mergeCell ref="X40:AA40"/>
    <mergeCell ref="AB40:AF40"/>
    <mergeCell ref="AG40:AJ40"/>
    <mergeCell ref="AO39:AR39"/>
    <mergeCell ref="AS39:AW39"/>
    <mergeCell ref="AX39:BA39"/>
    <mergeCell ref="BB39:BE39"/>
    <mergeCell ref="BF39:BI39"/>
    <mergeCell ref="BJ39:BN39"/>
    <mergeCell ref="BJ40:BN40"/>
    <mergeCell ref="BO40:BR40"/>
    <mergeCell ref="BS40:BV40"/>
    <mergeCell ref="BW40:BZ40"/>
    <mergeCell ref="CA40:CE40"/>
    <mergeCell ref="A41:C42"/>
    <mergeCell ref="D41:O41"/>
    <mergeCell ref="P41:S41"/>
    <mergeCell ref="T41:W41"/>
    <mergeCell ref="X41:AA41"/>
    <mergeCell ref="AK40:AN40"/>
    <mergeCell ref="AO40:AR40"/>
    <mergeCell ref="AS40:AW40"/>
    <mergeCell ref="AX40:BA40"/>
    <mergeCell ref="BB40:BE40"/>
    <mergeCell ref="BF40:BI40"/>
    <mergeCell ref="CA41:CE41"/>
    <mergeCell ref="D42:O42"/>
    <mergeCell ref="P42:S42"/>
    <mergeCell ref="T42:W42"/>
    <mergeCell ref="X42:AA42"/>
    <mergeCell ref="AB42:AF42"/>
    <mergeCell ref="AG42:AJ42"/>
    <mergeCell ref="AK42:AN42"/>
    <mergeCell ref="AO42:AR42"/>
    <mergeCell ref="BB41:BE41"/>
    <mergeCell ref="BF41:BI41"/>
    <mergeCell ref="BJ41:BN41"/>
    <mergeCell ref="BO41:BR41"/>
    <mergeCell ref="BS41:BV41"/>
    <mergeCell ref="BW41:BZ41"/>
    <mergeCell ref="AB41:AF41"/>
    <mergeCell ref="AG41:AJ41"/>
    <mergeCell ref="AK41:AN41"/>
    <mergeCell ref="AO41:AR41"/>
    <mergeCell ref="AS41:AW41"/>
    <mergeCell ref="AX41:BA41"/>
    <mergeCell ref="CA42:CE42"/>
    <mergeCell ref="AB44:AF44"/>
    <mergeCell ref="AS44:AW44"/>
    <mergeCell ref="BJ44:BN44"/>
    <mergeCell ref="CA44:CE44"/>
    <mergeCell ref="AX42:BA42"/>
    <mergeCell ref="BB42:BE42"/>
    <mergeCell ref="BF42:BI42"/>
    <mergeCell ref="BJ42:BN42"/>
    <mergeCell ref="BO42:BR42"/>
    <mergeCell ref="BS42:BV42"/>
    <mergeCell ref="AS42:AW42"/>
    <mergeCell ref="BW42:BZ42"/>
    <mergeCell ref="B53:G53"/>
    <mergeCell ref="B54:G54"/>
    <mergeCell ref="B55:G55"/>
    <mergeCell ref="H48:AF48"/>
    <mergeCell ref="B48:G48"/>
    <mergeCell ref="B49:G49"/>
    <mergeCell ref="B50:G50"/>
    <mergeCell ref="B51:G51"/>
    <mergeCell ref="B52:G52"/>
  </mergeCells>
  <printOptions horizontalCentered="1"/>
  <pageMargins left="0" right="0" top="0.39370078740157483" bottom="0" header="0.31496062992125984" footer="0.31496062992125984"/>
  <pageSetup scale="43"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134088F-3118-41AB-8CFD-5C6DE13A7277}">
          <x14:formula1>
            <xm:f>Hoja1!$B$1:$B$44</xm:f>
          </x14:formula1>
          <xm:sqref>A2:CE2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1E5B4F"/>
    <pageSetUpPr fitToPage="1"/>
  </sheetPr>
  <dimension ref="A1:AO60"/>
  <sheetViews>
    <sheetView zoomScale="90" zoomScaleNormal="90" zoomScaleSheetLayoutView="70" workbookViewId="0"/>
  </sheetViews>
  <sheetFormatPr defaultColWidth="11.42578125" defaultRowHeight="17.25"/>
  <cols>
    <col min="1" max="1" width="24.85546875" style="3" customWidth="1"/>
    <col min="2" max="2" width="33.85546875" style="3" customWidth="1"/>
    <col min="3" max="3" width="6.140625" style="3" customWidth="1"/>
    <col min="4" max="6" width="14.7109375" style="3" customWidth="1"/>
    <col min="7" max="7" width="0.85546875" style="3" customWidth="1"/>
    <col min="8" max="8" width="10.28515625" style="3" customWidth="1"/>
    <col min="9" max="9" width="1.7109375" style="3" customWidth="1"/>
    <col min="10" max="12" width="14.7109375" style="3" customWidth="1"/>
    <col min="13" max="13" width="0.7109375" style="3" customWidth="1"/>
    <col min="14" max="14" width="10.28515625" style="3" customWidth="1"/>
    <col min="15" max="15" width="1.7109375" style="3" customWidth="1"/>
    <col min="16" max="18" width="14.7109375" style="3" customWidth="1"/>
    <col min="19" max="19" width="0.85546875" style="3" customWidth="1"/>
    <col min="20" max="20" width="10.28515625" style="3" customWidth="1"/>
    <col min="21" max="21" width="1.7109375" style="3" customWidth="1"/>
    <col min="22" max="24" width="14.7109375" style="3" customWidth="1"/>
    <col min="25" max="25" width="0.85546875" style="3" customWidth="1"/>
    <col min="26" max="26" width="10.28515625" style="3" customWidth="1"/>
    <col min="27" max="27" width="5.85546875" style="3" customWidth="1"/>
    <col min="28" max="28" width="13.140625" style="236" customWidth="1"/>
    <col min="29" max="16384" width="11.42578125" style="3"/>
  </cols>
  <sheetData>
    <row r="1" spans="1:41" ht="21.95" customHeight="1">
      <c r="A1" s="80" t="s">
        <v>160</v>
      </c>
      <c r="B1" s="234"/>
      <c r="C1" s="234"/>
      <c r="D1" s="234"/>
      <c r="E1" s="234"/>
      <c r="F1" s="234"/>
      <c r="G1" s="234"/>
      <c r="H1" s="234"/>
      <c r="I1" s="234"/>
      <c r="J1" s="234"/>
      <c r="K1" s="234"/>
      <c r="L1" s="234"/>
      <c r="M1" s="234"/>
      <c r="N1" s="234"/>
      <c r="O1" s="235"/>
      <c r="P1" s="235"/>
      <c r="Q1" s="235"/>
      <c r="R1" s="235"/>
      <c r="S1" s="235"/>
      <c r="T1" s="235"/>
      <c r="U1" s="235"/>
      <c r="V1" s="235"/>
      <c r="W1" s="235"/>
      <c r="X1" s="235"/>
      <c r="Y1" s="235"/>
      <c r="Z1" s="235"/>
    </row>
    <row r="2" spans="1:41" ht="20.100000000000001" customHeight="1">
      <c r="A2" s="80" t="s">
        <v>161</v>
      </c>
      <c r="B2" s="234"/>
      <c r="C2" s="234"/>
      <c r="D2" s="234"/>
      <c r="E2" s="234"/>
      <c r="F2" s="234"/>
      <c r="G2" s="234"/>
      <c r="H2" s="234"/>
      <c r="I2" s="234"/>
      <c r="J2" s="234"/>
      <c r="K2" s="235"/>
      <c r="L2" s="235"/>
      <c r="M2" s="235"/>
      <c r="N2" s="235"/>
      <c r="O2" s="235"/>
      <c r="P2" s="235"/>
      <c r="Q2" s="235"/>
      <c r="R2" s="235"/>
      <c r="S2" s="235"/>
      <c r="T2" s="235"/>
      <c r="U2" s="235"/>
      <c r="V2" s="235"/>
      <c r="W2" s="235"/>
      <c r="X2" s="235"/>
      <c r="Y2" s="235"/>
      <c r="Z2" s="235"/>
    </row>
    <row r="3" spans="1:41" ht="20.100000000000001" customHeight="1">
      <c r="A3" s="80" t="s">
        <v>162</v>
      </c>
      <c r="B3" s="234"/>
      <c r="C3" s="237"/>
      <c r="D3" s="237"/>
      <c r="E3" s="237"/>
      <c r="F3" s="237"/>
      <c r="G3" s="237"/>
      <c r="H3" s="237"/>
      <c r="I3" s="235"/>
      <c r="J3" s="235"/>
      <c r="K3" s="235"/>
      <c r="L3" s="235"/>
      <c r="M3" s="235"/>
      <c r="N3" s="235"/>
      <c r="O3" s="235"/>
      <c r="P3" s="235"/>
      <c r="Q3" s="235"/>
      <c r="R3" s="235"/>
      <c r="S3" s="235"/>
      <c r="T3" s="235"/>
      <c r="U3" s="235"/>
      <c r="V3" s="235"/>
      <c r="W3" s="235"/>
      <c r="X3" s="235"/>
      <c r="Y3" s="235"/>
      <c r="Z3" s="235"/>
    </row>
    <row r="4" spans="1:41" ht="20.100000000000001" customHeight="1">
      <c r="A4" s="80" t="s">
        <v>163</v>
      </c>
      <c r="B4" s="238"/>
      <c r="C4" s="239"/>
      <c r="D4" s="239"/>
      <c r="E4" s="239"/>
      <c r="F4" s="239"/>
      <c r="G4" s="239"/>
      <c r="H4" s="239"/>
      <c r="I4" s="235"/>
      <c r="J4" s="235"/>
      <c r="K4" s="235"/>
      <c r="L4" s="235"/>
      <c r="M4" s="235"/>
      <c r="N4" s="235"/>
      <c r="O4" s="235"/>
      <c r="P4" s="235"/>
      <c r="Q4" s="235"/>
      <c r="R4" s="235"/>
      <c r="S4" s="235"/>
      <c r="T4" s="235"/>
      <c r="U4" s="235"/>
      <c r="V4" s="235"/>
      <c r="W4" s="235"/>
      <c r="X4" s="235"/>
      <c r="Y4" s="235"/>
      <c r="Z4" s="235"/>
    </row>
    <row r="5" spans="1:41" ht="20.100000000000001" customHeight="1">
      <c r="A5" s="80" t="s">
        <v>164</v>
      </c>
      <c r="B5" s="238"/>
      <c r="C5" s="239"/>
      <c r="D5" s="239"/>
      <c r="E5" s="239"/>
      <c r="F5" s="239"/>
      <c r="G5" s="239"/>
      <c r="H5" s="239"/>
      <c r="I5" s="235"/>
      <c r="J5" s="235"/>
      <c r="K5" s="235"/>
      <c r="L5" s="235"/>
      <c r="M5" s="235"/>
      <c r="N5" s="235"/>
      <c r="O5" s="235"/>
      <c r="P5" s="235"/>
      <c r="Q5" s="235"/>
      <c r="R5" s="235"/>
      <c r="S5" s="235"/>
      <c r="T5" s="235"/>
      <c r="U5" s="235"/>
      <c r="V5" s="235"/>
      <c r="W5" s="235"/>
      <c r="X5" s="235"/>
      <c r="Y5" s="235"/>
      <c r="Z5" s="235"/>
    </row>
    <row r="6" spans="1:41" ht="33" customHeight="1" thickBot="1">
      <c r="A6" s="499" t="s">
        <v>7</v>
      </c>
      <c r="B6" s="499"/>
      <c r="C6" s="499"/>
      <c r="D6" s="499"/>
      <c r="E6" s="499"/>
      <c r="F6" s="499"/>
      <c r="G6" s="499"/>
      <c r="H6" s="499"/>
      <c r="I6" s="499"/>
      <c r="J6" s="499"/>
      <c r="K6" s="499"/>
      <c r="L6" s="499"/>
      <c r="M6" s="499"/>
      <c r="N6" s="499"/>
      <c r="O6" s="499"/>
      <c r="P6" s="499"/>
      <c r="Q6" s="499"/>
      <c r="R6" s="499"/>
      <c r="S6" s="499"/>
      <c r="T6" s="499"/>
      <c r="U6" s="499"/>
      <c r="V6" s="499"/>
      <c r="W6" s="499"/>
      <c r="X6" s="499"/>
      <c r="Y6" s="499"/>
      <c r="Z6" s="499"/>
    </row>
    <row r="7" spans="1:41" ht="30" customHeight="1" thickBot="1">
      <c r="A7" s="503" t="s">
        <v>165</v>
      </c>
      <c r="B7" s="506" t="s">
        <v>166</v>
      </c>
      <c r="C7" s="481" t="s">
        <v>167</v>
      </c>
      <c r="D7" s="496" t="s">
        <v>168</v>
      </c>
      <c r="E7" s="497"/>
      <c r="F7" s="497"/>
      <c r="G7" s="497"/>
      <c r="H7" s="498"/>
      <c r="I7" s="108"/>
      <c r="J7" s="496" t="s">
        <v>169</v>
      </c>
      <c r="K7" s="497"/>
      <c r="L7" s="497"/>
      <c r="M7" s="497"/>
      <c r="N7" s="498"/>
      <c r="O7" s="108"/>
      <c r="P7" s="500" t="s">
        <v>170</v>
      </c>
      <c r="Q7" s="501"/>
      <c r="R7" s="501"/>
      <c r="S7" s="501"/>
      <c r="T7" s="502"/>
      <c r="U7" s="108"/>
      <c r="V7" s="496" t="s">
        <v>171</v>
      </c>
      <c r="W7" s="497"/>
      <c r="X7" s="497"/>
      <c r="Y7" s="497"/>
      <c r="Z7" s="498"/>
    </row>
    <row r="8" spans="1:41" ht="48.75" customHeight="1">
      <c r="A8" s="504"/>
      <c r="B8" s="507"/>
      <c r="C8" s="482"/>
      <c r="D8" s="493" t="s">
        <v>172</v>
      </c>
      <c r="E8" s="494"/>
      <c r="F8" s="495"/>
      <c r="G8" s="240"/>
      <c r="H8" s="475" t="s">
        <v>173</v>
      </c>
      <c r="I8" s="108"/>
      <c r="J8" s="493" t="s">
        <v>172</v>
      </c>
      <c r="K8" s="494"/>
      <c r="L8" s="495"/>
      <c r="M8" s="240"/>
      <c r="N8" s="475" t="s">
        <v>173</v>
      </c>
      <c r="O8" s="108"/>
      <c r="P8" s="493" t="s">
        <v>172</v>
      </c>
      <c r="Q8" s="494"/>
      <c r="R8" s="495"/>
      <c r="S8" s="241"/>
      <c r="T8" s="475" t="s">
        <v>173</v>
      </c>
      <c r="U8" s="108"/>
      <c r="V8" s="493" t="s">
        <v>172</v>
      </c>
      <c r="W8" s="494"/>
      <c r="X8" s="495"/>
      <c r="Y8" s="241"/>
      <c r="Z8" s="475" t="s">
        <v>173</v>
      </c>
      <c r="AA8" s="203"/>
    </row>
    <row r="9" spans="1:41" ht="25.5" customHeight="1">
      <c r="A9" s="505"/>
      <c r="B9" s="508"/>
      <c r="C9" s="483"/>
      <c r="D9" s="98" t="s">
        <v>174</v>
      </c>
      <c r="E9" s="242" t="s">
        <v>175</v>
      </c>
      <c r="F9" s="98" t="s">
        <v>176</v>
      </c>
      <c r="G9" s="243"/>
      <c r="H9" s="476"/>
      <c r="I9" s="108"/>
      <c r="J9" s="244" t="s">
        <v>177</v>
      </c>
      <c r="K9" s="244" t="s">
        <v>178</v>
      </c>
      <c r="L9" s="245" t="s">
        <v>179</v>
      </c>
      <c r="M9" s="246"/>
      <c r="N9" s="476"/>
      <c r="O9" s="108"/>
      <c r="P9" s="244" t="s">
        <v>180</v>
      </c>
      <c r="Q9" s="244" t="s">
        <v>181</v>
      </c>
      <c r="R9" s="245" t="s">
        <v>182</v>
      </c>
      <c r="S9" s="246"/>
      <c r="T9" s="476"/>
      <c r="U9" s="108"/>
      <c r="V9" s="244" t="s">
        <v>183</v>
      </c>
      <c r="W9" s="244" t="s">
        <v>184</v>
      </c>
      <c r="X9" s="244" t="s">
        <v>185</v>
      </c>
      <c r="Y9" s="246"/>
      <c r="Z9" s="476"/>
    </row>
    <row r="10" spans="1:41" ht="16.149999999999999" customHeight="1">
      <c r="A10" s="491" t="str">
        <f>VLOOKUP('Hoja de trabajo'!$A$2,Hoja1!$B$1:$C$44,2,FALSE)</f>
        <v>Elegir Institución en Hoja de trabajo</v>
      </c>
      <c r="B10" s="104"/>
      <c r="C10" s="105"/>
      <c r="D10" s="105"/>
      <c r="E10" s="106"/>
      <c r="F10" s="107"/>
      <c r="G10" s="247"/>
      <c r="H10" s="484"/>
      <c r="I10" s="108"/>
      <c r="J10" s="105"/>
      <c r="K10" s="106"/>
      <c r="L10" s="106"/>
      <c r="M10" s="247"/>
      <c r="N10" s="484"/>
      <c r="O10" s="108"/>
      <c r="P10" s="105"/>
      <c r="Q10" s="106"/>
      <c r="R10" s="106"/>
      <c r="S10" s="247"/>
      <c r="T10" s="484"/>
      <c r="U10" s="108"/>
      <c r="V10" s="105"/>
      <c r="W10" s="106"/>
      <c r="X10" s="107"/>
      <c r="Y10" s="247"/>
      <c r="Z10" s="484"/>
    </row>
    <row r="11" spans="1:41" ht="27.75" customHeight="1">
      <c r="A11" s="492"/>
      <c r="B11" s="247"/>
      <c r="C11" s="112"/>
      <c r="D11" s="248"/>
      <c r="E11" s="249"/>
      <c r="F11" s="250"/>
      <c r="G11" s="113"/>
      <c r="H11" s="485"/>
      <c r="I11" s="108"/>
      <c r="J11" s="248"/>
      <c r="K11" s="249"/>
      <c r="L11" s="250"/>
      <c r="M11" s="247"/>
      <c r="N11" s="485"/>
      <c r="O11" s="108"/>
      <c r="P11" s="248"/>
      <c r="Q11" s="249"/>
      <c r="R11" s="250"/>
      <c r="S11" s="247"/>
      <c r="T11" s="485"/>
      <c r="U11" s="108"/>
      <c r="V11" s="248"/>
      <c r="W11" s="249"/>
      <c r="X11" s="250"/>
      <c r="Y11" s="247"/>
      <c r="Z11" s="485"/>
      <c r="AC11" s="92"/>
    </row>
    <row r="12" spans="1:41" ht="41.25" customHeight="1">
      <c r="A12" s="492"/>
      <c r="B12" s="487" t="str">
        <f>'Hoja de trabajo'!H49</f>
        <v>SUBSIDIOS FEDERALES PARA ORGANISMOS DESCENTRALIZADOS ESTATALES       U006</v>
      </c>
      <c r="C12" s="251" t="s">
        <v>186</v>
      </c>
      <c r="D12" s="252">
        <f>D13</f>
        <v>0</v>
      </c>
      <c r="E12" s="253">
        <f>D12+E13</f>
        <v>0</v>
      </c>
      <c r="F12" s="254">
        <f>E12+F13</f>
        <v>0</v>
      </c>
      <c r="G12" s="134"/>
      <c r="H12" s="485"/>
      <c r="I12" s="108"/>
      <c r="J12" s="252">
        <f>F12+J13</f>
        <v>0</v>
      </c>
      <c r="K12" s="253">
        <f>J12+K13</f>
        <v>0</v>
      </c>
      <c r="L12" s="253">
        <f>K12+L13</f>
        <v>0</v>
      </c>
      <c r="M12" s="255"/>
      <c r="N12" s="485"/>
      <c r="O12" s="108"/>
      <c r="P12" s="252">
        <f>L12+P13</f>
        <v>0</v>
      </c>
      <c r="Q12" s="253">
        <f>P12+Q13</f>
        <v>0</v>
      </c>
      <c r="R12" s="253">
        <f>Q12+R13</f>
        <v>0</v>
      </c>
      <c r="S12" s="255"/>
      <c r="T12" s="485"/>
      <c r="U12" s="108"/>
      <c r="V12" s="252">
        <f>R12+V13</f>
        <v>0</v>
      </c>
      <c r="W12" s="253">
        <f>V12+W13</f>
        <v>0</v>
      </c>
      <c r="X12" s="254">
        <f>W12+X13</f>
        <v>0</v>
      </c>
      <c r="Y12" s="255"/>
      <c r="Z12" s="485"/>
      <c r="AC12" s="92"/>
    </row>
    <row r="13" spans="1:41" s="263" customFormat="1" ht="19.5">
      <c r="A13" s="492"/>
      <c r="B13" s="488"/>
      <c r="C13" s="256" t="s">
        <v>142</v>
      </c>
      <c r="D13" s="257">
        <f>'Hoja de trabajo'!P30</f>
        <v>0</v>
      </c>
      <c r="E13" s="258">
        <f>'Hoja de trabajo'!T30</f>
        <v>0</v>
      </c>
      <c r="F13" s="259">
        <f>'Hoja de trabajo'!X30</f>
        <v>0</v>
      </c>
      <c r="G13" s="260"/>
      <c r="H13" s="486"/>
      <c r="I13" s="108"/>
      <c r="J13" s="257">
        <f>'Hoja de trabajo'!AG30</f>
        <v>0</v>
      </c>
      <c r="K13" s="258">
        <f>'Hoja de trabajo'!AK30</f>
        <v>0</v>
      </c>
      <c r="L13" s="258">
        <f>'Hoja de trabajo'!AO30</f>
        <v>0</v>
      </c>
      <c r="M13" s="261"/>
      <c r="N13" s="486"/>
      <c r="O13" s="108"/>
      <c r="P13" s="257">
        <f>'Hoja de trabajo'!AX30</f>
        <v>0</v>
      </c>
      <c r="Q13" s="258">
        <f>'Hoja de trabajo'!BB30</f>
        <v>0</v>
      </c>
      <c r="R13" s="258">
        <f>'Hoja de trabajo'!BF30</f>
        <v>0</v>
      </c>
      <c r="S13" s="261"/>
      <c r="T13" s="486"/>
      <c r="U13" s="108"/>
      <c r="V13" s="257">
        <f>'Hoja de trabajo'!BO30</f>
        <v>0</v>
      </c>
      <c r="W13" s="258">
        <f>'Hoja de trabajo'!BS30</f>
        <v>0</v>
      </c>
      <c r="X13" s="258">
        <f>'Hoja de trabajo'!BW30</f>
        <v>0</v>
      </c>
      <c r="Y13" s="261"/>
      <c r="Z13" s="486"/>
      <c r="AA13" s="3"/>
      <c r="AB13" s="236"/>
      <c r="AC13" s="262"/>
      <c r="AD13" s="3"/>
      <c r="AE13" s="3"/>
      <c r="AF13" s="3"/>
      <c r="AG13" s="3"/>
      <c r="AH13" s="3"/>
      <c r="AI13" s="3"/>
      <c r="AJ13" s="3"/>
      <c r="AK13" s="3"/>
      <c r="AL13" s="3"/>
      <c r="AM13" s="3"/>
      <c r="AN13" s="3"/>
      <c r="AO13" s="3"/>
    </row>
    <row r="14" spans="1:41" s="263" customFormat="1" ht="19.5">
      <c r="A14" s="492"/>
      <c r="B14" s="264"/>
      <c r="C14" s="265"/>
      <c r="D14" s="265"/>
      <c r="E14" s="266"/>
      <c r="F14" s="267"/>
      <c r="G14" s="260"/>
      <c r="H14" s="461"/>
      <c r="I14" s="108"/>
      <c r="J14" s="268"/>
      <c r="K14" s="266"/>
      <c r="L14" s="266"/>
      <c r="M14" s="261"/>
      <c r="N14" s="461"/>
      <c r="O14" s="108"/>
      <c r="P14" s="268"/>
      <c r="Q14" s="266"/>
      <c r="R14" s="266"/>
      <c r="S14" s="261"/>
      <c r="T14" s="461"/>
      <c r="U14" s="108"/>
      <c r="V14" s="268"/>
      <c r="W14" s="266"/>
      <c r="X14" s="267"/>
      <c r="Y14" s="269"/>
      <c r="Z14" s="461"/>
      <c r="AA14" s="3"/>
      <c r="AB14" s="236"/>
      <c r="AC14" s="270"/>
      <c r="AD14" s="3"/>
      <c r="AE14" s="3"/>
      <c r="AF14" s="3"/>
      <c r="AG14" s="3"/>
      <c r="AH14" s="3"/>
      <c r="AI14" s="3"/>
      <c r="AJ14" s="3"/>
      <c r="AK14" s="3"/>
      <c r="AL14" s="3"/>
      <c r="AM14" s="3"/>
      <c r="AN14" s="3"/>
      <c r="AO14" s="3"/>
    </row>
    <row r="15" spans="1:41" ht="30.75" customHeight="1">
      <c r="A15" s="492"/>
      <c r="B15" s="490" t="str">
        <f>'Hoja de trabajo'!H50</f>
        <v>PROGRAMA PARA EL DESARROLLO PROFESIONAL DOCENTE (PRODEP)                   S247</v>
      </c>
      <c r="C15" s="251" t="s">
        <v>186</v>
      </c>
      <c r="D15" s="252">
        <f>D16</f>
        <v>0</v>
      </c>
      <c r="E15" s="253">
        <f>D15+E16</f>
        <v>0</v>
      </c>
      <c r="F15" s="254">
        <f>E15+F16</f>
        <v>0</v>
      </c>
      <c r="G15" s="134"/>
      <c r="H15" s="462"/>
      <c r="I15" s="108"/>
      <c r="J15" s="252">
        <f>F15+J16</f>
        <v>0</v>
      </c>
      <c r="K15" s="253">
        <f>J15+K16</f>
        <v>0</v>
      </c>
      <c r="L15" s="253">
        <f>K15+L16</f>
        <v>0</v>
      </c>
      <c r="M15" s="255"/>
      <c r="N15" s="462"/>
      <c r="O15" s="108"/>
      <c r="P15" s="252">
        <f>L15+P16</f>
        <v>0</v>
      </c>
      <c r="Q15" s="253">
        <f>P15+Q16</f>
        <v>0</v>
      </c>
      <c r="R15" s="253">
        <f>Q15+R16</f>
        <v>0</v>
      </c>
      <c r="S15" s="255"/>
      <c r="T15" s="462"/>
      <c r="U15" s="108"/>
      <c r="V15" s="252">
        <f>R15+V16</f>
        <v>0</v>
      </c>
      <c r="W15" s="253">
        <f>V15+W16</f>
        <v>0</v>
      </c>
      <c r="X15" s="254">
        <f>W15+X16</f>
        <v>0</v>
      </c>
      <c r="Y15" s="271"/>
      <c r="Z15" s="462"/>
    </row>
    <row r="16" spans="1:41" ht="30.75" customHeight="1">
      <c r="A16" s="492"/>
      <c r="B16" s="488"/>
      <c r="C16" s="256" t="s">
        <v>142</v>
      </c>
      <c r="D16" s="257">
        <f>'Hoja de trabajo'!P32</f>
        <v>0</v>
      </c>
      <c r="E16" s="272">
        <f>'Hoja de trabajo'!T32</f>
        <v>0</v>
      </c>
      <c r="F16" s="273">
        <f>'Hoja de trabajo'!X32</f>
        <v>0</v>
      </c>
      <c r="G16" s="260"/>
      <c r="H16" s="463"/>
      <c r="I16" s="108"/>
      <c r="J16" s="257">
        <f>'Hoja de trabajo'!AG32</f>
        <v>0</v>
      </c>
      <c r="K16" s="258">
        <f>'Hoja de trabajo'!AK32</f>
        <v>0</v>
      </c>
      <c r="L16" s="258">
        <f>'Hoja de trabajo'!AO32</f>
        <v>0</v>
      </c>
      <c r="M16" s="261"/>
      <c r="N16" s="463"/>
      <c r="O16" s="108"/>
      <c r="P16" s="257">
        <f>'Hoja de trabajo'!AX32</f>
        <v>0</v>
      </c>
      <c r="Q16" s="258">
        <f>'Hoja de trabajo'!BB32</f>
        <v>0</v>
      </c>
      <c r="R16" s="258">
        <f>'Hoja de trabajo'!BF32</f>
        <v>0</v>
      </c>
      <c r="S16" s="261"/>
      <c r="T16" s="463"/>
      <c r="U16" s="108"/>
      <c r="V16" s="257">
        <f>'Hoja de trabajo'!BO32</f>
        <v>0</v>
      </c>
      <c r="W16" s="258">
        <f>'Hoja de trabajo'!BS32</f>
        <v>0</v>
      </c>
      <c r="X16" s="259">
        <f>'Hoja de trabajo'!BW32</f>
        <v>0</v>
      </c>
      <c r="Y16" s="274"/>
      <c r="Z16" s="463"/>
      <c r="AC16" s="262"/>
    </row>
    <row r="17" spans="1:29">
      <c r="A17" s="492"/>
      <c r="B17" s="275"/>
      <c r="C17" s="265"/>
      <c r="D17" s="276"/>
      <c r="E17" s="277"/>
      <c r="F17" s="278"/>
      <c r="G17" s="134"/>
      <c r="H17" s="464"/>
      <c r="I17" s="108"/>
      <c r="J17" s="276"/>
      <c r="K17" s="277"/>
      <c r="L17" s="277"/>
      <c r="M17" s="279"/>
      <c r="N17" s="464"/>
      <c r="O17" s="108"/>
      <c r="P17" s="276"/>
      <c r="Q17" s="277"/>
      <c r="R17" s="278"/>
      <c r="S17" s="279"/>
      <c r="T17" s="464"/>
      <c r="U17" s="108"/>
      <c r="V17" s="276"/>
      <c r="W17" s="277"/>
      <c r="X17" s="278"/>
      <c r="Y17" s="280"/>
      <c r="Z17" s="464"/>
    </row>
    <row r="18" spans="1:29" ht="30.75" customHeight="1">
      <c r="A18" s="492"/>
      <c r="B18" s="490" t="str">
        <f>'Hoja de trabajo'!H51</f>
        <v>EXTRAORDINARIO       U006</v>
      </c>
      <c r="C18" s="251" t="s">
        <v>186</v>
      </c>
      <c r="D18" s="252">
        <f>D19</f>
        <v>0</v>
      </c>
      <c r="E18" s="253">
        <f>D18+E19</f>
        <v>0</v>
      </c>
      <c r="F18" s="254">
        <f>E18+F19</f>
        <v>0</v>
      </c>
      <c r="G18" s="134"/>
      <c r="H18" s="465"/>
      <c r="I18" s="108"/>
      <c r="J18" s="252">
        <f>F18+J19</f>
        <v>0</v>
      </c>
      <c r="K18" s="253">
        <f>J18+K19</f>
        <v>0</v>
      </c>
      <c r="L18" s="253">
        <f>K18+L19</f>
        <v>0</v>
      </c>
      <c r="M18" s="255"/>
      <c r="N18" s="465"/>
      <c r="O18" s="108"/>
      <c r="P18" s="252">
        <f>L18+P19</f>
        <v>0</v>
      </c>
      <c r="Q18" s="253">
        <f>P18+Q19</f>
        <v>0</v>
      </c>
      <c r="R18" s="254">
        <f>Q18+R19</f>
        <v>0</v>
      </c>
      <c r="S18" s="255"/>
      <c r="T18" s="465"/>
      <c r="U18" s="108"/>
      <c r="V18" s="252">
        <f>R18+V19</f>
        <v>0</v>
      </c>
      <c r="W18" s="253">
        <f>V18+W19</f>
        <v>0</v>
      </c>
      <c r="X18" s="254">
        <f>W18+X19</f>
        <v>0</v>
      </c>
      <c r="Y18" s="271"/>
      <c r="Z18" s="465"/>
    </row>
    <row r="19" spans="1:29" ht="30.75" customHeight="1">
      <c r="A19" s="492"/>
      <c r="B19" s="488"/>
      <c r="C19" s="256" t="s">
        <v>142</v>
      </c>
      <c r="D19" s="257">
        <f>'Hoja de trabajo'!P34</f>
        <v>0</v>
      </c>
      <c r="E19" s="272">
        <f>'Hoja de trabajo'!T34</f>
        <v>0</v>
      </c>
      <c r="F19" s="273">
        <f>'Hoja de trabajo'!X34</f>
        <v>0</v>
      </c>
      <c r="G19" s="260"/>
      <c r="H19" s="466"/>
      <c r="I19" s="108"/>
      <c r="J19" s="257">
        <f>'Hoja de trabajo'!AG34</f>
        <v>0</v>
      </c>
      <c r="K19" s="258">
        <f>'Hoja de trabajo'!AK34</f>
        <v>0</v>
      </c>
      <c r="L19" s="258">
        <f>'Hoja de trabajo'!AO34</f>
        <v>0</v>
      </c>
      <c r="M19" s="261"/>
      <c r="N19" s="466"/>
      <c r="O19" s="108"/>
      <c r="P19" s="257">
        <f>'Hoja de trabajo'!AX34</f>
        <v>0</v>
      </c>
      <c r="Q19" s="258">
        <f>'Hoja de trabajo'!BB34</f>
        <v>0</v>
      </c>
      <c r="R19" s="258">
        <f>'Hoja de trabajo'!BF34</f>
        <v>0</v>
      </c>
      <c r="S19" s="261"/>
      <c r="T19" s="466"/>
      <c r="U19" s="108"/>
      <c r="V19" s="257">
        <f>'Hoja de trabajo'!BO34</f>
        <v>0</v>
      </c>
      <c r="W19" s="258">
        <f>'Hoja de trabajo'!BS34</f>
        <v>0</v>
      </c>
      <c r="X19" s="259">
        <f>'Hoja de trabajo'!BW34</f>
        <v>0</v>
      </c>
      <c r="Y19" s="274"/>
      <c r="Z19" s="466"/>
      <c r="AC19" s="262"/>
    </row>
    <row r="20" spans="1:29">
      <c r="A20" s="492"/>
      <c r="B20" s="275"/>
      <c r="C20" s="265"/>
      <c r="D20" s="276"/>
      <c r="E20" s="277"/>
      <c r="F20" s="278"/>
      <c r="G20" s="134"/>
      <c r="H20" s="464"/>
      <c r="I20" s="108"/>
      <c r="J20" s="276"/>
      <c r="K20" s="277"/>
      <c r="L20" s="277"/>
      <c r="M20" s="279"/>
      <c r="N20" s="464"/>
      <c r="O20" s="108"/>
      <c r="P20" s="276"/>
      <c r="Q20" s="277"/>
      <c r="R20" s="277"/>
      <c r="S20" s="279"/>
      <c r="T20" s="464"/>
      <c r="U20" s="108"/>
      <c r="V20" s="276"/>
      <c r="W20" s="277"/>
      <c r="X20" s="278"/>
      <c r="Y20" s="280"/>
      <c r="Z20" s="464"/>
    </row>
    <row r="21" spans="1:29" ht="30.75" customHeight="1">
      <c r="A21" s="492"/>
      <c r="B21" s="490" t="str">
        <f>'Hoja de trabajo'!H52</f>
        <v>AAA</v>
      </c>
      <c r="C21" s="251" t="s">
        <v>186</v>
      </c>
      <c r="D21" s="252">
        <f>D22</f>
        <v>0</v>
      </c>
      <c r="E21" s="253">
        <f>D21+E22</f>
        <v>0</v>
      </c>
      <c r="F21" s="254">
        <f>E21+F22</f>
        <v>0</v>
      </c>
      <c r="G21" s="134"/>
      <c r="H21" s="465"/>
      <c r="I21" s="108"/>
      <c r="J21" s="252">
        <f>F21+J22</f>
        <v>0</v>
      </c>
      <c r="K21" s="253">
        <f>J21+K22</f>
        <v>0</v>
      </c>
      <c r="L21" s="253">
        <f>K21+L22</f>
        <v>0</v>
      </c>
      <c r="M21" s="255"/>
      <c r="N21" s="465"/>
      <c r="O21" s="108"/>
      <c r="P21" s="252">
        <f>L21+P22</f>
        <v>0</v>
      </c>
      <c r="Q21" s="253">
        <f>P21+Q22</f>
        <v>0</v>
      </c>
      <c r="R21" s="253">
        <f>Q21+R22</f>
        <v>0</v>
      </c>
      <c r="S21" s="255"/>
      <c r="T21" s="465"/>
      <c r="U21" s="108"/>
      <c r="V21" s="252">
        <f>R21+V22</f>
        <v>0</v>
      </c>
      <c r="W21" s="253">
        <f>V21+W22</f>
        <v>0</v>
      </c>
      <c r="X21" s="254">
        <f>W21+X22</f>
        <v>0</v>
      </c>
      <c r="Y21" s="271"/>
      <c r="Z21" s="465"/>
    </row>
    <row r="22" spans="1:29" ht="30.75" customHeight="1">
      <c r="A22" s="492"/>
      <c r="B22" s="488"/>
      <c r="C22" s="256" t="s">
        <v>142</v>
      </c>
      <c r="D22" s="257">
        <f>'Hoja de trabajo'!P36</f>
        <v>0</v>
      </c>
      <c r="E22" s="272">
        <f>'Hoja de trabajo'!T36</f>
        <v>0</v>
      </c>
      <c r="F22" s="273">
        <f>'Hoja de trabajo'!X36</f>
        <v>0</v>
      </c>
      <c r="G22" s="260"/>
      <c r="H22" s="466"/>
      <c r="I22" s="108"/>
      <c r="J22" s="257">
        <f>'Hoja de trabajo'!AG36</f>
        <v>0</v>
      </c>
      <c r="K22" s="258">
        <f>'Hoja de trabajo'!AK36</f>
        <v>0</v>
      </c>
      <c r="L22" s="258">
        <f>'Hoja de trabajo'!AO36</f>
        <v>0</v>
      </c>
      <c r="M22" s="261"/>
      <c r="N22" s="466"/>
      <c r="O22" s="108"/>
      <c r="P22" s="257">
        <f>'Hoja de trabajo'!AX36</f>
        <v>0</v>
      </c>
      <c r="Q22" s="258">
        <f>'Hoja de trabajo'!BB36</f>
        <v>0</v>
      </c>
      <c r="R22" s="258">
        <f>'Hoja de trabajo'!BF36</f>
        <v>0</v>
      </c>
      <c r="S22" s="261"/>
      <c r="T22" s="466"/>
      <c r="U22" s="108"/>
      <c r="V22" s="257">
        <f>'Hoja de trabajo'!BO36</f>
        <v>0</v>
      </c>
      <c r="W22" s="258">
        <f>'Hoja de trabajo'!BS36</f>
        <v>0</v>
      </c>
      <c r="X22" s="259">
        <f>'Hoja de trabajo'!BW36</f>
        <v>0</v>
      </c>
      <c r="Y22" s="269"/>
      <c r="Z22" s="466"/>
      <c r="AC22" s="262"/>
    </row>
    <row r="23" spans="1:29">
      <c r="A23" s="492"/>
      <c r="B23" s="275"/>
      <c r="C23" s="265"/>
      <c r="D23" s="276"/>
      <c r="E23" s="277"/>
      <c r="F23" s="278"/>
      <c r="G23" s="134"/>
      <c r="H23" s="464"/>
      <c r="I23" s="108"/>
      <c r="J23" s="276"/>
      <c r="K23" s="277"/>
      <c r="L23" s="277"/>
      <c r="M23" s="279"/>
      <c r="N23" s="464"/>
      <c r="O23" s="108"/>
      <c r="P23" s="276"/>
      <c r="Q23" s="277"/>
      <c r="R23" s="277"/>
      <c r="S23" s="279"/>
      <c r="T23" s="464"/>
      <c r="U23" s="108"/>
      <c r="V23" s="276"/>
      <c r="W23" s="277"/>
      <c r="X23" s="278"/>
      <c r="Y23" s="280"/>
      <c r="Z23" s="464"/>
    </row>
    <row r="24" spans="1:29" ht="30.75" customHeight="1">
      <c r="A24" s="492"/>
      <c r="B24" s="490" t="str">
        <f>'Hoja de trabajo'!H53</f>
        <v>BBB</v>
      </c>
      <c r="C24" s="251" t="s">
        <v>186</v>
      </c>
      <c r="D24" s="252">
        <f>D25</f>
        <v>0</v>
      </c>
      <c r="E24" s="253">
        <f>D24+E25</f>
        <v>0</v>
      </c>
      <c r="F24" s="254">
        <f>E24+F25</f>
        <v>0</v>
      </c>
      <c r="G24" s="134"/>
      <c r="H24" s="465"/>
      <c r="I24" s="108"/>
      <c r="J24" s="252">
        <f>F24+J25</f>
        <v>0</v>
      </c>
      <c r="K24" s="253">
        <f>J24+K25</f>
        <v>0</v>
      </c>
      <c r="L24" s="253">
        <f>K24+L25</f>
        <v>0</v>
      </c>
      <c r="M24" s="255"/>
      <c r="N24" s="465"/>
      <c r="O24" s="108"/>
      <c r="P24" s="252">
        <f>L24+P25</f>
        <v>0</v>
      </c>
      <c r="Q24" s="253">
        <f>P24+Q25</f>
        <v>0</v>
      </c>
      <c r="R24" s="253">
        <f>Q24+R25</f>
        <v>0</v>
      </c>
      <c r="S24" s="255"/>
      <c r="T24" s="465"/>
      <c r="U24" s="108"/>
      <c r="V24" s="252">
        <f>R24+V25</f>
        <v>0</v>
      </c>
      <c r="W24" s="253">
        <f>V24+W25</f>
        <v>0</v>
      </c>
      <c r="X24" s="254">
        <f>W24+X25</f>
        <v>0</v>
      </c>
      <c r="Y24" s="271"/>
      <c r="Z24" s="465"/>
    </row>
    <row r="25" spans="1:29" ht="30.75" customHeight="1">
      <c r="A25" s="492"/>
      <c r="B25" s="488"/>
      <c r="C25" s="256" t="s">
        <v>142</v>
      </c>
      <c r="D25" s="257">
        <f>'Hoja de trabajo'!P38</f>
        <v>0</v>
      </c>
      <c r="E25" s="272">
        <f>'Hoja de trabajo'!T38</f>
        <v>0</v>
      </c>
      <c r="F25" s="273">
        <f>'Hoja de trabajo'!X38</f>
        <v>0</v>
      </c>
      <c r="G25" s="260"/>
      <c r="H25" s="466"/>
      <c r="I25" s="108"/>
      <c r="J25" s="257">
        <f>'Hoja de trabajo'!AG38</f>
        <v>0</v>
      </c>
      <c r="K25" s="258">
        <f>'Hoja de trabajo'!AK38</f>
        <v>0</v>
      </c>
      <c r="L25" s="258">
        <f>'Hoja de trabajo'!AO38</f>
        <v>0</v>
      </c>
      <c r="M25" s="261"/>
      <c r="N25" s="466"/>
      <c r="O25" s="108"/>
      <c r="P25" s="257">
        <f>'Hoja de trabajo'!AX38</f>
        <v>0</v>
      </c>
      <c r="Q25" s="258">
        <f>'Hoja de trabajo'!BB38</f>
        <v>0</v>
      </c>
      <c r="R25" s="258">
        <f>'Hoja de trabajo'!BF38</f>
        <v>0</v>
      </c>
      <c r="S25" s="261"/>
      <c r="T25" s="466"/>
      <c r="U25" s="108"/>
      <c r="V25" s="257">
        <f>'Hoja de trabajo'!BO38</f>
        <v>0</v>
      </c>
      <c r="W25" s="258">
        <f>'Hoja de trabajo'!BS38</f>
        <v>0</v>
      </c>
      <c r="X25" s="258">
        <f>'Hoja de trabajo'!BW38</f>
        <v>0</v>
      </c>
      <c r="Y25" s="269"/>
      <c r="Z25" s="466"/>
    </row>
    <row r="26" spans="1:29">
      <c r="A26" s="492"/>
      <c r="B26" s="275"/>
      <c r="C26" s="265"/>
      <c r="D26" s="276"/>
      <c r="E26" s="277"/>
      <c r="F26" s="278"/>
      <c r="G26" s="134"/>
      <c r="H26" s="464"/>
      <c r="I26" s="108"/>
      <c r="J26" s="276"/>
      <c r="K26" s="277"/>
      <c r="L26" s="277"/>
      <c r="M26" s="279"/>
      <c r="N26" s="464"/>
      <c r="O26" s="108"/>
      <c r="P26" s="276"/>
      <c r="Q26" s="277"/>
      <c r="R26" s="277"/>
      <c r="S26" s="279"/>
      <c r="T26" s="464"/>
      <c r="U26" s="108"/>
      <c r="V26" s="276"/>
      <c r="W26" s="277"/>
      <c r="X26" s="278"/>
      <c r="Y26" s="280"/>
      <c r="Z26" s="464"/>
    </row>
    <row r="27" spans="1:29" ht="21.95" customHeight="1">
      <c r="A27" s="492"/>
      <c r="B27" s="490" t="str">
        <f>'Hoja de trabajo'!H54</f>
        <v>CCC</v>
      </c>
      <c r="C27" s="251" t="s">
        <v>186</v>
      </c>
      <c r="D27" s="252">
        <f>D28</f>
        <v>0</v>
      </c>
      <c r="E27" s="253">
        <f>D27+E28</f>
        <v>0</v>
      </c>
      <c r="F27" s="254">
        <f>E27+F28</f>
        <v>0</v>
      </c>
      <c r="G27" s="134"/>
      <c r="H27" s="465"/>
      <c r="I27" s="108"/>
      <c r="J27" s="252">
        <f>F27+J28</f>
        <v>0</v>
      </c>
      <c r="K27" s="253">
        <f>J27+K28</f>
        <v>0</v>
      </c>
      <c r="L27" s="253">
        <f>K27+L28</f>
        <v>0</v>
      </c>
      <c r="M27" s="255"/>
      <c r="N27" s="465"/>
      <c r="O27" s="108"/>
      <c r="P27" s="252">
        <f>L27+P28</f>
        <v>0</v>
      </c>
      <c r="Q27" s="253">
        <f>P27+Q28</f>
        <v>0</v>
      </c>
      <c r="R27" s="253">
        <f>Q27+R28</f>
        <v>0</v>
      </c>
      <c r="S27" s="255"/>
      <c r="T27" s="465"/>
      <c r="U27" s="108"/>
      <c r="V27" s="252">
        <f>R27+V28</f>
        <v>0</v>
      </c>
      <c r="W27" s="253">
        <f>V27+W28</f>
        <v>0</v>
      </c>
      <c r="X27" s="254">
        <f>W27+X28</f>
        <v>0</v>
      </c>
      <c r="Y27" s="271"/>
      <c r="Z27" s="465"/>
    </row>
    <row r="28" spans="1:29" ht="21.95" customHeight="1">
      <c r="A28" s="492"/>
      <c r="B28" s="488"/>
      <c r="C28" s="256" t="s">
        <v>142</v>
      </c>
      <c r="D28" s="257">
        <f>'Hoja de trabajo'!P40</f>
        <v>0</v>
      </c>
      <c r="E28" s="272">
        <f>'Hoja de trabajo'!T40</f>
        <v>0</v>
      </c>
      <c r="F28" s="273">
        <f>'Hoja de trabajo'!X40</f>
        <v>0</v>
      </c>
      <c r="G28" s="260"/>
      <c r="H28" s="466"/>
      <c r="I28" s="108"/>
      <c r="J28" s="257">
        <f>'Hoja de trabajo'!AG40</f>
        <v>0</v>
      </c>
      <c r="K28" s="258">
        <f>'Hoja de trabajo'!AK40</f>
        <v>0</v>
      </c>
      <c r="L28" s="258">
        <f>'Hoja de trabajo'!AO40</f>
        <v>0</v>
      </c>
      <c r="M28" s="261"/>
      <c r="N28" s="466"/>
      <c r="O28" s="108"/>
      <c r="P28" s="257">
        <f>'Hoja de trabajo'!AX40</f>
        <v>0</v>
      </c>
      <c r="Q28" s="258">
        <f>'Hoja de trabajo'!BB40</f>
        <v>0</v>
      </c>
      <c r="R28" s="258">
        <f>'Hoja de trabajo'!BF40</f>
        <v>0</v>
      </c>
      <c r="S28" s="261"/>
      <c r="T28" s="466"/>
      <c r="U28" s="108"/>
      <c r="V28" s="257">
        <f>'Hoja de trabajo'!BO40</f>
        <v>0</v>
      </c>
      <c r="W28" s="258">
        <f>'Hoja de trabajo'!BS40</f>
        <v>0</v>
      </c>
      <c r="X28" s="258">
        <f>'Hoja de trabajo'!BW40</f>
        <v>0</v>
      </c>
      <c r="Y28" s="269"/>
      <c r="Z28" s="466"/>
      <c r="AC28" s="262"/>
    </row>
    <row r="29" spans="1:29">
      <c r="A29" s="492"/>
      <c r="B29" s="275"/>
      <c r="C29" s="265"/>
      <c r="D29" s="276"/>
      <c r="E29" s="277"/>
      <c r="F29" s="278"/>
      <c r="G29" s="134"/>
      <c r="H29" s="464"/>
      <c r="I29" s="108"/>
      <c r="J29" s="276"/>
      <c r="K29" s="277"/>
      <c r="L29" s="277"/>
      <c r="M29" s="279"/>
      <c r="N29" s="464"/>
      <c r="O29" s="108"/>
      <c r="P29" s="276"/>
      <c r="Q29" s="277"/>
      <c r="R29" s="277"/>
      <c r="S29" s="279"/>
      <c r="T29" s="464"/>
      <c r="U29" s="108"/>
      <c r="V29" s="276"/>
      <c r="W29" s="277"/>
      <c r="X29" s="278"/>
      <c r="Y29" s="280"/>
      <c r="Z29" s="464"/>
    </row>
    <row r="30" spans="1:29" ht="21.95" customHeight="1">
      <c r="A30" s="492"/>
      <c r="B30" s="490" t="str">
        <f>'Hoja de trabajo'!H55</f>
        <v>DDD</v>
      </c>
      <c r="C30" s="251" t="s">
        <v>186</v>
      </c>
      <c r="D30" s="252">
        <f>D31</f>
        <v>0</v>
      </c>
      <c r="E30" s="253">
        <f>D30+E31</f>
        <v>0</v>
      </c>
      <c r="F30" s="254">
        <f>E30+F31</f>
        <v>0</v>
      </c>
      <c r="G30" s="134"/>
      <c r="H30" s="465"/>
      <c r="I30" s="108"/>
      <c r="J30" s="252">
        <f>F30+J31</f>
        <v>0</v>
      </c>
      <c r="K30" s="253">
        <f>J30+K31</f>
        <v>0</v>
      </c>
      <c r="L30" s="253">
        <f>K30+L31</f>
        <v>0</v>
      </c>
      <c r="M30" s="255"/>
      <c r="N30" s="465"/>
      <c r="O30" s="108"/>
      <c r="P30" s="252">
        <f>L30+P31</f>
        <v>0</v>
      </c>
      <c r="Q30" s="253">
        <f>P30+Q31</f>
        <v>0</v>
      </c>
      <c r="R30" s="253">
        <f>Q30+R31</f>
        <v>0</v>
      </c>
      <c r="S30" s="255"/>
      <c r="T30" s="465"/>
      <c r="U30" s="108"/>
      <c r="V30" s="252">
        <f>R30+V31</f>
        <v>0</v>
      </c>
      <c r="W30" s="253">
        <f>V30+W31</f>
        <v>0</v>
      </c>
      <c r="X30" s="254">
        <f>W30+X31</f>
        <v>0</v>
      </c>
      <c r="Y30" s="271"/>
      <c r="Z30" s="465"/>
    </row>
    <row r="31" spans="1:29" ht="21.95" customHeight="1">
      <c r="A31" s="492"/>
      <c r="B31" s="488"/>
      <c r="C31" s="256" t="s">
        <v>142</v>
      </c>
      <c r="D31" s="257">
        <f>'Hoja de trabajo'!P42</f>
        <v>0</v>
      </c>
      <c r="E31" s="272">
        <f>'Hoja de trabajo'!T42</f>
        <v>0</v>
      </c>
      <c r="F31" s="273">
        <f>'Hoja de trabajo'!X42</f>
        <v>0</v>
      </c>
      <c r="G31" s="260"/>
      <c r="H31" s="466"/>
      <c r="I31" s="108"/>
      <c r="J31" s="257">
        <f>'Hoja de trabajo'!AG42</f>
        <v>0</v>
      </c>
      <c r="K31" s="258">
        <f>'Hoja de trabajo'!AK42</f>
        <v>0</v>
      </c>
      <c r="L31" s="258">
        <f>'Hoja de trabajo'!AO42</f>
        <v>0</v>
      </c>
      <c r="M31" s="261"/>
      <c r="N31" s="466"/>
      <c r="O31" s="108"/>
      <c r="P31" s="257">
        <f>'Hoja de trabajo'!AX42</f>
        <v>0</v>
      </c>
      <c r="Q31" s="258">
        <f>'Hoja de trabajo'!BB42</f>
        <v>0</v>
      </c>
      <c r="R31" s="258">
        <f>'Hoja de trabajo'!BF42</f>
        <v>0</v>
      </c>
      <c r="S31" s="261"/>
      <c r="T31" s="466"/>
      <c r="U31" s="108"/>
      <c r="V31" s="257">
        <f>'Hoja de trabajo'!BO42</f>
        <v>0</v>
      </c>
      <c r="W31" s="258">
        <f>'Hoja de trabajo'!BS42</f>
        <v>0</v>
      </c>
      <c r="X31" s="258">
        <f>'Hoja de trabajo'!BW42</f>
        <v>0</v>
      </c>
      <c r="Y31" s="269"/>
      <c r="Z31" s="466"/>
      <c r="AC31" s="262"/>
    </row>
    <row r="32" spans="1:29">
      <c r="A32" s="112"/>
      <c r="B32" s="108"/>
      <c r="C32" s="108"/>
      <c r="D32" s="115"/>
      <c r="E32" s="115"/>
      <c r="F32" s="115"/>
      <c r="G32" s="115"/>
      <c r="H32" s="115"/>
      <c r="I32" s="108"/>
      <c r="J32" s="115"/>
      <c r="K32" s="115"/>
      <c r="L32" s="281"/>
      <c r="M32" s="115"/>
      <c r="N32" s="115"/>
      <c r="O32" s="108"/>
      <c r="P32" s="115"/>
      <c r="Q32" s="115"/>
      <c r="R32" s="281"/>
      <c r="S32" s="115"/>
      <c r="T32" s="115"/>
      <c r="U32" s="115"/>
      <c r="V32" s="115"/>
      <c r="W32" s="115"/>
      <c r="X32" s="115"/>
      <c r="Y32" s="115"/>
      <c r="Z32" s="282"/>
    </row>
    <row r="33" spans="1:26">
      <c r="A33" s="112"/>
      <c r="B33" s="108"/>
      <c r="C33" s="108"/>
      <c r="D33" s="115"/>
      <c r="E33" s="115"/>
      <c r="F33" s="115"/>
      <c r="G33" s="115"/>
      <c r="H33" s="115"/>
      <c r="I33" s="108"/>
      <c r="J33" s="115"/>
      <c r="K33" s="115"/>
      <c r="L33" s="115"/>
      <c r="M33" s="115"/>
      <c r="N33" s="115"/>
      <c r="O33" s="108"/>
      <c r="P33" s="115"/>
      <c r="Q33" s="115"/>
      <c r="R33" s="115"/>
      <c r="S33" s="115"/>
      <c r="T33" s="115"/>
      <c r="U33" s="115"/>
      <c r="V33" s="115"/>
      <c r="W33" s="115"/>
      <c r="X33" s="115"/>
      <c r="Y33" s="115"/>
      <c r="Z33" s="116"/>
    </row>
    <row r="34" spans="1:26" ht="18" thickBot="1">
      <c r="A34" s="472" t="s">
        <v>187</v>
      </c>
      <c r="B34" s="473"/>
      <c r="C34" s="108"/>
      <c r="D34" s="283">
        <f>D13+D16+D19+D22+D25+D28+D31</f>
        <v>0</v>
      </c>
      <c r="E34" s="283">
        <f>E13+E16+E19+E22+E25+E28+E31</f>
        <v>0</v>
      </c>
      <c r="F34" s="283">
        <f>F13+F16+F19+F22+F25+F28+F31</f>
        <v>0</v>
      </c>
      <c r="G34" s="284"/>
      <c r="H34" s="284"/>
      <c r="I34" s="284"/>
      <c r="J34" s="283">
        <f>J13+J16+J19+J22+J25+J28+J31</f>
        <v>0</v>
      </c>
      <c r="K34" s="283">
        <f>K13+K16+K19+K22+K25+K28+K31</f>
        <v>0</v>
      </c>
      <c r="L34" s="283">
        <f>L13+L16+L19+L22+L25+L28+L31</f>
        <v>0</v>
      </c>
      <c r="M34" s="285"/>
      <c r="N34" s="284"/>
      <c r="O34" s="284"/>
      <c r="P34" s="283">
        <f>P13+P16+P19+P22+P25+P28+P31</f>
        <v>0</v>
      </c>
      <c r="Q34" s="283">
        <f>Q13+Q16+Q19+Q22+Q25+Q28+Q31</f>
        <v>0</v>
      </c>
      <c r="R34" s="283">
        <f>R13+R16+R19+R22+R25+R28+R31</f>
        <v>0</v>
      </c>
      <c r="S34" s="285"/>
      <c r="T34" s="286"/>
      <c r="U34" s="286"/>
      <c r="V34" s="283">
        <f>V13+V16+V19+V22+V25+V28+V31</f>
        <v>0</v>
      </c>
      <c r="W34" s="283">
        <f>W13+W16+W19+W22+W25+W28+W31</f>
        <v>0</v>
      </c>
      <c r="X34" s="283">
        <f>X13+X16+X19+X22+X25+X28+X31</f>
        <v>0</v>
      </c>
      <c r="Z34" s="116"/>
    </row>
    <row r="35" spans="1:26" ht="18" thickTop="1">
      <c r="A35" s="203"/>
      <c r="Y35" s="287"/>
      <c r="Z35" s="116"/>
    </row>
    <row r="36" spans="1:26">
      <c r="A36" s="474" t="s">
        <v>188</v>
      </c>
      <c r="B36" s="473"/>
      <c r="C36" s="108"/>
      <c r="D36" s="253">
        <f>D12+D15+D18+D21+D24+D27+D30</f>
        <v>0</v>
      </c>
      <c r="E36" s="253">
        <f>E12+E15+E18+E21+E24+E27+E30</f>
        <v>0</v>
      </c>
      <c r="F36" s="253">
        <f>F12+F15+F18+F21+F24+F27+F30</f>
        <v>0</v>
      </c>
      <c r="G36" s="288"/>
      <c r="H36" s="288"/>
      <c r="I36" s="108"/>
      <c r="J36" s="253">
        <f>J12+J15+J18+J21+J24+J27+J30</f>
        <v>0</v>
      </c>
      <c r="K36" s="253">
        <f>K12+K15+K18+K21+K24+K27+K30</f>
        <v>0</v>
      </c>
      <c r="L36" s="253">
        <f>L12+L15+L18+L21+L24+L27+L30</f>
        <v>0</v>
      </c>
      <c r="M36" s="286"/>
      <c r="N36" s="288"/>
      <c r="O36" s="288"/>
      <c r="P36" s="253">
        <f>P12+P15+P18+P21+P24+P27+P30</f>
        <v>0</v>
      </c>
      <c r="Q36" s="253">
        <f>Q12+Q15+Q18+Q21+Q24+Q27+Q30</f>
        <v>0</v>
      </c>
      <c r="R36" s="253">
        <f>R12+R15+R18+R21+R24+R27+R30</f>
        <v>0</v>
      </c>
      <c r="S36" s="286"/>
      <c r="T36" s="288"/>
      <c r="U36" s="288"/>
      <c r="V36" s="253">
        <f>V12+V15+V18+V21+V24+V27+V30</f>
        <v>0</v>
      </c>
      <c r="W36" s="253">
        <f>W12+W15+W18+W21+W24+W27+W30</f>
        <v>0</v>
      </c>
      <c r="X36" s="253">
        <f>X12+X15+X18+X21+X24+X27+X30</f>
        <v>0</v>
      </c>
      <c r="Y36" s="125"/>
      <c r="Z36" s="126"/>
    </row>
    <row r="37" spans="1:26">
      <c r="A37" s="112"/>
      <c r="B37" s="108"/>
      <c r="C37" s="108"/>
      <c r="D37" s="288"/>
      <c r="E37" s="288"/>
      <c r="F37" s="288"/>
      <c r="G37" s="288"/>
      <c r="H37" s="288"/>
      <c r="I37" s="288"/>
      <c r="J37" s="288"/>
      <c r="K37" s="288"/>
      <c r="L37" s="288"/>
      <c r="M37" s="288"/>
      <c r="N37" s="288"/>
      <c r="O37" s="288"/>
      <c r="P37" s="288"/>
      <c r="Q37" s="288"/>
      <c r="R37" s="288"/>
      <c r="S37" s="288"/>
      <c r="T37" s="288"/>
      <c r="U37" s="288"/>
      <c r="V37" s="288"/>
      <c r="W37" s="288"/>
      <c r="X37" s="288"/>
      <c r="Y37" s="115"/>
      <c r="Z37" s="116"/>
    </row>
    <row r="38" spans="1:26">
      <c r="A38" s="472" t="s">
        <v>189</v>
      </c>
      <c r="B38" s="473"/>
      <c r="C38" s="108"/>
      <c r="D38" s="288"/>
      <c r="E38" s="288"/>
      <c r="F38" s="289">
        <f>D34+E34+F34</f>
        <v>0</v>
      </c>
      <c r="G38" s="288"/>
      <c r="H38" s="288"/>
      <c r="I38" s="288"/>
      <c r="J38" s="288"/>
      <c r="K38" s="288"/>
      <c r="L38" s="289">
        <f>J34+K34+L34</f>
        <v>0</v>
      </c>
      <c r="M38" s="289"/>
      <c r="N38" s="286"/>
      <c r="O38" s="288"/>
      <c r="P38" s="288"/>
      <c r="Q38" s="288"/>
      <c r="R38" s="289">
        <f>P34+Q34+R34</f>
        <v>0</v>
      </c>
      <c r="S38" s="289"/>
      <c r="T38" s="286"/>
      <c r="U38" s="288"/>
      <c r="V38" s="288"/>
      <c r="W38" s="288"/>
      <c r="X38" s="289">
        <f>V34+W34+X34</f>
        <v>0</v>
      </c>
      <c r="Y38" s="290"/>
      <c r="Z38" s="116"/>
    </row>
    <row r="39" spans="1:26" ht="18" thickBot="1">
      <c r="A39" s="140"/>
      <c r="B39" s="141"/>
      <c r="C39" s="141"/>
      <c r="D39" s="141"/>
      <c r="E39" s="141"/>
      <c r="F39" s="141"/>
      <c r="G39" s="141"/>
      <c r="H39" s="141"/>
      <c r="I39" s="144"/>
      <c r="J39" s="144"/>
      <c r="K39" s="144"/>
      <c r="L39" s="144"/>
      <c r="M39" s="144"/>
      <c r="N39" s="144"/>
      <c r="O39" s="144"/>
      <c r="P39" s="144"/>
      <c r="Q39" s="144"/>
      <c r="R39" s="144"/>
      <c r="S39" s="144"/>
      <c r="T39" s="144"/>
      <c r="U39" s="144"/>
      <c r="V39" s="144"/>
      <c r="W39" s="144"/>
      <c r="X39" s="144"/>
      <c r="Y39" s="144"/>
      <c r="Z39" s="146"/>
    </row>
    <row r="40" spans="1:26">
      <c r="A40" s="291"/>
      <c r="B40" s="291"/>
      <c r="C40" s="291"/>
      <c r="D40" s="291"/>
      <c r="E40" s="291"/>
      <c r="F40" s="291"/>
      <c r="G40" s="291"/>
      <c r="H40" s="291"/>
      <c r="I40" s="291"/>
      <c r="J40" s="291"/>
      <c r="K40" s="291"/>
      <c r="L40" s="291"/>
      <c r="M40" s="291"/>
      <c r="N40" s="291"/>
      <c r="O40" s="291"/>
      <c r="P40" s="291"/>
      <c r="Q40" s="291"/>
      <c r="R40" s="291"/>
      <c r="S40" s="291"/>
      <c r="T40" s="291"/>
      <c r="U40" s="291"/>
      <c r="V40" s="291"/>
      <c r="W40" s="291"/>
      <c r="X40" s="291"/>
      <c r="Y40" s="291"/>
      <c r="Z40" s="291"/>
    </row>
    <row r="41" spans="1:26">
      <c r="A41" s="291"/>
      <c r="B41" s="291"/>
      <c r="C41" s="291"/>
      <c r="D41" s="291"/>
      <c r="E41" s="291"/>
      <c r="F41" s="291"/>
      <c r="G41" s="291"/>
      <c r="H41" s="291"/>
      <c r="I41" s="291"/>
      <c r="J41" s="291"/>
      <c r="K41" s="291"/>
      <c r="L41" s="291"/>
      <c r="M41" s="291"/>
      <c r="N41" s="291"/>
      <c r="O41" s="291"/>
      <c r="P41" s="291"/>
      <c r="Q41" s="291"/>
      <c r="R41" s="291"/>
      <c r="S41" s="291"/>
      <c r="T41" s="291"/>
      <c r="U41" s="291"/>
      <c r="V41" s="291"/>
      <c r="W41" s="291"/>
      <c r="X41" s="291"/>
      <c r="Y41" s="291"/>
      <c r="Z41" s="291"/>
    </row>
    <row r="42" spans="1:26">
      <c r="A42" s="291"/>
      <c r="B42" s="291"/>
      <c r="C42" s="291"/>
      <c r="D42" s="291"/>
      <c r="E42" s="291"/>
      <c r="F42" s="291"/>
      <c r="G42" s="291"/>
      <c r="H42" s="291"/>
      <c r="I42" s="291"/>
      <c r="J42" s="291"/>
      <c r="K42" s="291"/>
      <c r="L42" s="291"/>
      <c r="M42" s="291"/>
      <c r="N42" s="291"/>
      <c r="O42" s="291"/>
      <c r="P42" s="291"/>
      <c r="Q42" s="291"/>
      <c r="R42" s="291"/>
      <c r="S42" s="291"/>
      <c r="T42" s="291"/>
      <c r="U42" s="291"/>
      <c r="V42" s="291"/>
      <c r="W42" s="291"/>
      <c r="X42" s="291"/>
      <c r="Y42" s="291"/>
      <c r="Z42" s="291"/>
    </row>
    <row r="43" spans="1:26">
      <c r="A43" s="291"/>
      <c r="B43" s="291"/>
      <c r="C43" s="291"/>
      <c r="D43" s="291"/>
      <c r="E43" s="291"/>
      <c r="F43" s="291"/>
      <c r="G43" s="291"/>
      <c r="H43" s="291"/>
      <c r="I43" s="291"/>
      <c r="J43" s="291"/>
      <c r="K43" s="291"/>
      <c r="L43" s="291"/>
      <c r="M43" s="291"/>
      <c r="N43" s="291"/>
      <c r="O43" s="291"/>
      <c r="P43" s="291"/>
      <c r="Q43" s="291"/>
      <c r="R43" s="291"/>
      <c r="S43" s="291"/>
      <c r="T43" s="291"/>
      <c r="U43" s="291"/>
      <c r="V43" s="291"/>
      <c r="W43" s="291"/>
      <c r="X43" s="291"/>
      <c r="Y43" s="291"/>
      <c r="Z43" s="291"/>
    </row>
    <row r="44" spans="1:26">
      <c r="A44" s="291"/>
      <c r="B44" s="291"/>
      <c r="C44" s="291"/>
      <c r="D44" s="291"/>
      <c r="E44" s="291"/>
      <c r="F44" s="291"/>
      <c r="G44" s="291"/>
      <c r="H44" s="291"/>
      <c r="I44" s="291"/>
      <c r="J44" s="291"/>
      <c r="K44" s="291"/>
      <c r="L44" s="291"/>
      <c r="M44" s="291"/>
      <c r="N44" s="291"/>
      <c r="O44" s="291"/>
      <c r="P44" s="291"/>
      <c r="Q44" s="291"/>
      <c r="R44" s="291"/>
      <c r="S44" s="291"/>
      <c r="T44" s="291"/>
      <c r="U44" s="291"/>
      <c r="V44" s="291"/>
      <c r="W44" s="291"/>
      <c r="X44" s="291"/>
      <c r="Y44" s="291"/>
      <c r="Z44" s="291"/>
    </row>
    <row r="45" spans="1:26">
      <c r="A45" s="291"/>
      <c r="B45" s="291"/>
      <c r="C45" s="291"/>
      <c r="D45" s="291"/>
      <c r="E45" s="291"/>
      <c r="F45" s="291"/>
      <c r="G45" s="291"/>
      <c r="H45" s="291"/>
      <c r="I45" s="291"/>
      <c r="J45" s="291"/>
      <c r="K45" s="291"/>
      <c r="L45" s="291"/>
      <c r="M45" s="291"/>
      <c r="N45" s="291"/>
      <c r="O45" s="291"/>
      <c r="P45" s="291"/>
      <c r="Q45" s="291"/>
      <c r="R45" s="291"/>
      <c r="S45" s="291"/>
      <c r="T45" s="291"/>
      <c r="U45" s="291"/>
      <c r="V45" s="291"/>
      <c r="W45" s="291"/>
      <c r="X45" s="291"/>
      <c r="Y45" s="291"/>
      <c r="Z45" s="291"/>
    </row>
    <row r="46" spans="1:26">
      <c r="A46" s="291"/>
      <c r="B46" s="291"/>
      <c r="C46" s="291"/>
      <c r="D46" s="291"/>
      <c r="E46" s="291"/>
      <c r="F46" s="291"/>
      <c r="G46" s="291"/>
      <c r="H46" s="291"/>
      <c r="I46" s="291"/>
      <c r="J46" s="291"/>
      <c r="K46" s="291"/>
      <c r="L46" s="291"/>
      <c r="M46" s="291"/>
      <c r="N46" s="291"/>
      <c r="O46" s="291"/>
      <c r="P46" s="291"/>
      <c r="Q46" s="291"/>
      <c r="R46" s="291"/>
      <c r="S46" s="291"/>
      <c r="T46" s="291"/>
      <c r="U46" s="291"/>
      <c r="V46" s="291"/>
      <c r="W46" s="291"/>
      <c r="X46" s="291"/>
      <c r="Y46" s="291"/>
      <c r="Z46" s="291"/>
    </row>
    <row r="47" spans="1:26">
      <c r="A47" s="291"/>
      <c r="B47" s="291"/>
      <c r="C47" s="291"/>
      <c r="D47" s="291"/>
      <c r="E47" s="291"/>
      <c r="F47" s="291"/>
      <c r="G47" s="291"/>
      <c r="H47" s="291"/>
      <c r="I47" s="291"/>
      <c r="J47" s="291"/>
      <c r="K47" s="291"/>
      <c r="L47" s="291"/>
      <c r="M47" s="291"/>
      <c r="N47" s="291"/>
      <c r="O47" s="291"/>
      <c r="P47" s="291"/>
      <c r="Q47" s="291"/>
      <c r="R47" s="291"/>
      <c r="S47" s="291"/>
      <c r="T47" s="291"/>
      <c r="U47" s="291"/>
      <c r="V47" s="291"/>
      <c r="W47" s="291"/>
      <c r="X47" s="291"/>
      <c r="Y47" s="291"/>
      <c r="Z47" s="291"/>
    </row>
    <row r="48" spans="1:26">
      <c r="A48" s="291"/>
      <c r="B48" s="291"/>
      <c r="C48" s="291"/>
      <c r="D48" s="291"/>
      <c r="E48" s="291"/>
      <c r="F48" s="291"/>
      <c r="G48" s="291"/>
      <c r="H48" s="291"/>
      <c r="I48" s="291"/>
      <c r="J48" s="291"/>
      <c r="K48" s="291"/>
      <c r="L48" s="291"/>
      <c r="M48" s="291"/>
      <c r="N48" s="291"/>
      <c r="O48" s="291"/>
      <c r="P48" s="291"/>
      <c r="Q48" s="291"/>
      <c r="R48" s="291"/>
      <c r="S48" s="291"/>
      <c r="T48" s="291"/>
      <c r="U48" s="291"/>
      <c r="V48" s="291"/>
      <c r="W48" s="291"/>
      <c r="X48" s="291"/>
      <c r="Y48" s="291"/>
      <c r="Z48" s="291"/>
    </row>
    <row r="49" spans="1:28">
      <c r="A49" s="291"/>
      <c r="B49" s="291"/>
      <c r="C49" s="291"/>
      <c r="D49" s="291"/>
      <c r="E49" s="291"/>
      <c r="F49" s="291"/>
      <c r="G49" s="291"/>
      <c r="H49" s="291"/>
      <c r="I49" s="291"/>
      <c r="J49" s="291"/>
      <c r="K49" s="291"/>
      <c r="L49" s="291"/>
      <c r="M49" s="291"/>
      <c r="N49" s="291"/>
      <c r="O49" s="291"/>
      <c r="P49" s="291"/>
      <c r="Q49" s="291"/>
      <c r="R49" s="291"/>
      <c r="S49" s="291"/>
      <c r="T49" s="291"/>
      <c r="U49" s="291"/>
      <c r="V49" s="291"/>
      <c r="W49" s="291"/>
      <c r="X49" s="291"/>
      <c r="Y49" s="291"/>
      <c r="Z49" s="291"/>
    </row>
    <row r="50" spans="1:28">
      <c r="A50" s="291"/>
      <c r="B50" s="291"/>
      <c r="C50" s="291"/>
      <c r="D50" s="291"/>
      <c r="E50" s="291"/>
      <c r="F50" s="291"/>
      <c r="G50" s="291"/>
      <c r="H50" s="291"/>
      <c r="I50" s="291"/>
      <c r="J50" s="291"/>
      <c r="K50" s="291"/>
      <c r="L50" s="291"/>
      <c r="M50" s="291"/>
      <c r="N50" s="291"/>
      <c r="O50" s="291"/>
      <c r="P50" s="291"/>
      <c r="Q50" s="291"/>
      <c r="R50" s="291"/>
      <c r="S50" s="291"/>
      <c r="T50" s="291"/>
      <c r="U50" s="291"/>
      <c r="V50" s="291"/>
      <c r="W50" s="291"/>
      <c r="X50" s="291"/>
      <c r="Y50" s="291"/>
      <c r="Z50" s="291"/>
    </row>
    <row r="51" spans="1:28">
      <c r="A51" s="291"/>
      <c r="B51" s="479"/>
      <c r="C51" s="479"/>
      <c r="D51" s="479"/>
      <c r="E51" s="291"/>
      <c r="F51" s="291"/>
      <c r="G51" s="291"/>
      <c r="H51" s="291"/>
      <c r="I51" s="291"/>
      <c r="J51" s="479"/>
      <c r="K51" s="479"/>
      <c r="L51" s="479"/>
      <c r="M51" s="291"/>
      <c r="N51" s="291"/>
      <c r="O51" s="291"/>
      <c r="P51" s="291"/>
      <c r="Q51" s="291"/>
      <c r="R51" s="480"/>
      <c r="S51" s="480"/>
      <c r="T51" s="480"/>
      <c r="U51" s="480"/>
      <c r="V51" s="480"/>
      <c r="W51" s="480"/>
      <c r="X51" s="291"/>
      <c r="Y51" s="291"/>
      <c r="Z51" s="291"/>
    </row>
    <row r="52" spans="1:28">
      <c r="A52" s="291"/>
      <c r="B52" s="489" t="s">
        <v>157</v>
      </c>
      <c r="C52" s="478"/>
      <c r="D52" s="478"/>
      <c r="E52" s="291"/>
      <c r="F52" s="291"/>
      <c r="G52" s="291"/>
      <c r="H52" s="291"/>
      <c r="I52" s="291"/>
      <c r="J52" s="478" t="s">
        <v>158</v>
      </c>
      <c r="K52" s="478"/>
      <c r="L52" s="478"/>
      <c r="M52" s="291"/>
      <c r="N52" s="292"/>
      <c r="O52" s="292"/>
      <c r="P52" s="292"/>
      <c r="Q52" s="292"/>
      <c r="R52" s="477" t="s">
        <v>159</v>
      </c>
      <c r="S52" s="477"/>
      <c r="T52" s="477"/>
      <c r="U52" s="477"/>
      <c r="V52" s="477"/>
      <c r="W52" s="477"/>
      <c r="X52" s="291"/>
      <c r="Y52" s="292"/>
      <c r="Z52" s="291"/>
    </row>
    <row r="53" spans="1:28">
      <c r="A53" s="291"/>
      <c r="B53" s="291"/>
      <c r="C53" s="291"/>
      <c r="D53" s="467"/>
      <c r="E53" s="468"/>
      <c r="F53" s="468"/>
      <c r="G53" s="291"/>
      <c r="H53" s="291"/>
      <c r="I53" s="291"/>
      <c r="J53" s="467"/>
      <c r="K53" s="468"/>
      <c r="L53" s="468"/>
      <c r="M53" s="468"/>
      <c r="N53" s="468"/>
      <c r="O53" s="293"/>
      <c r="P53" s="291"/>
      <c r="Q53" s="291"/>
      <c r="R53" s="291"/>
      <c r="S53" s="294"/>
      <c r="T53" s="469"/>
      <c r="U53" s="469"/>
      <c r="V53" s="469"/>
      <c r="W53" s="469"/>
      <c r="X53" s="291"/>
      <c r="Y53" s="294"/>
      <c r="Z53" s="291"/>
    </row>
    <row r="54" spans="1:28">
      <c r="A54" s="291"/>
      <c r="B54" s="291"/>
      <c r="C54" s="291"/>
      <c r="D54" s="291"/>
      <c r="E54" s="291"/>
      <c r="F54" s="291"/>
      <c r="G54" s="291"/>
      <c r="H54" s="291"/>
      <c r="I54" s="291"/>
      <c r="J54" s="291"/>
      <c r="K54" s="291"/>
      <c r="L54" s="291"/>
      <c r="M54" s="291"/>
      <c r="N54" s="291"/>
      <c r="O54" s="291"/>
      <c r="P54" s="291"/>
      <c r="Q54" s="291"/>
      <c r="R54" s="291"/>
      <c r="S54" s="291"/>
      <c r="T54" s="291"/>
      <c r="U54" s="291"/>
      <c r="V54" s="291"/>
      <c r="W54" s="291"/>
      <c r="X54" s="291"/>
      <c r="Y54" s="291"/>
      <c r="Z54" s="291"/>
    </row>
    <row r="55" spans="1:28">
      <c r="A55" s="291"/>
      <c r="B55" s="291"/>
      <c r="C55" s="291"/>
      <c r="D55" s="291"/>
      <c r="E55" s="291"/>
      <c r="F55" s="291"/>
      <c r="G55" s="291"/>
      <c r="H55" s="291"/>
      <c r="I55" s="291"/>
      <c r="J55" s="291"/>
      <c r="K55" s="291"/>
      <c r="L55" s="291"/>
      <c r="M55" s="291"/>
      <c r="N55" s="291"/>
      <c r="O55" s="291"/>
      <c r="P55" s="291"/>
      <c r="Q55" s="291"/>
      <c r="R55" s="291"/>
      <c r="S55" s="291"/>
      <c r="T55" s="291"/>
      <c r="U55" s="291"/>
      <c r="V55" s="291"/>
      <c r="W55" s="291"/>
      <c r="X55" s="291"/>
      <c r="Y55" s="291"/>
      <c r="Z55" s="291"/>
    </row>
    <row r="56" spans="1:28" ht="33" customHeight="1">
      <c r="A56" s="470" t="s">
        <v>190</v>
      </c>
      <c r="B56" s="471"/>
      <c r="C56" s="471"/>
      <c r="D56" s="471"/>
      <c r="E56" s="471"/>
      <c r="F56" s="471"/>
      <c r="G56" s="471"/>
      <c r="H56" s="471"/>
      <c r="I56" s="471"/>
      <c r="J56" s="471"/>
      <c r="K56" s="471"/>
      <c r="L56" s="471"/>
      <c r="M56" s="471"/>
      <c r="N56" s="471"/>
      <c r="O56" s="471"/>
      <c r="P56" s="471"/>
      <c r="Q56" s="471"/>
      <c r="R56" s="471"/>
      <c r="S56" s="471"/>
      <c r="T56" s="471"/>
      <c r="U56" s="471"/>
      <c r="V56" s="471"/>
      <c r="W56" s="471"/>
      <c r="X56" s="471"/>
      <c r="Y56" s="471"/>
      <c r="Z56" s="471"/>
      <c r="AB56" s="295"/>
    </row>
    <row r="57" spans="1:28">
      <c r="A57" s="291"/>
      <c r="B57" s="291"/>
      <c r="C57" s="291"/>
      <c r="D57" s="291"/>
      <c r="E57" s="291"/>
      <c r="F57" s="291"/>
      <c r="G57" s="291"/>
      <c r="H57" s="291"/>
      <c r="I57" s="291"/>
      <c r="J57" s="291"/>
      <c r="K57" s="291"/>
      <c r="L57" s="291"/>
      <c r="M57" s="291"/>
      <c r="N57" s="291"/>
      <c r="O57" s="291"/>
      <c r="P57" s="291"/>
      <c r="Q57" s="291"/>
      <c r="R57" s="291"/>
      <c r="S57" s="291"/>
      <c r="T57" s="291"/>
      <c r="U57" s="291"/>
      <c r="V57" s="291"/>
      <c r="W57" s="291"/>
      <c r="X57" s="291"/>
      <c r="Y57" s="291"/>
      <c r="Z57" s="291"/>
    </row>
    <row r="58" spans="1:28">
      <c r="A58" s="296" t="s">
        <v>191</v>
      </c>
      <c r="B58" s="460"/>
      <c r="C58" s="460"/>
      <c r="D58" s="460"/>
      <c r="E58" s="460"/>
      <c r="F58" s="460"/>
      <c r="G58" s="460"/>
      <c r="H58" s="460"/>
      <c r="I58" s="460"/>
      <c r="J58" s="460"/>
      <c r="K58" s="460"/>
      <c r="L58" s="460"/>
      <c r="M58" s="460"/>
      <c r="N58" s="460"/>
      <c r="O58" s="460"/>
      <c r="P58" s="460"/>
      <c r="Q58" s="460"/>
      <c r="R58" s="460"/>
      <c r="S58" s="460"/>
      <c r="T58" s="460"/>
      <c r="U58" s="460"/>
      <c r="V58" s="460"/>
      <c r="W58" s="460"/>
      <c r="X58" s="460"/>
      <c r="Y58" s="460"/>
      <c r="Z58" s="460"/>
    </row>
    <row r="59" spans="1:28">
      <c r="A59" s="296" t="s">
        <v>192</v>
      </c>
      <c r="B59" s="291"/>
      <c r="C59" s="291"/>
      <c r="D59" s="291"/>
      <c r="E59" s="291"/>
      <c r="F59" s="291"/>
      <c r="G59" s="291"/>
      <c r="H59" s="291"/>
      <c r="I59" s="291"/>
      <c r="J59" s="291"/>
      <c r="K59" s="291"/>
      <c r="L59" s="291"/>
      <c r="M59" s="291"/>
      <c r="N59" s="291"/>
      <c r="O59" s="291"/>
      <c r="P59" s="291"/>
      <c r="Q59" s="291"/>
      <c r="R59" s="291"/>
      <c r="S59" s="291"/>
      <c r="T59" s="291"/>
      <c r="U59" s="291"/>
      <c r="V59" s="291"/>
      <c r="W59" s="291"/>
      <c r="X59" s="291"/>
      <c r="Y59" s="291"/>
      <c r="Z59" s="291"/>
    </row>
    <row r="60" spans="1:28">
      <c r="A60" s="291"/>
      <c r="B60" s="291"/>
      <c r="C60" s="291"/>
      <c r="D60" s="291"/>
      <c r="E60" s="291"/>
      <c r="F60" s="291"/>
      <c r="G60" s="291"/>
      <c r="H60" s="291"/>
      <c r="I60" s="291"/>
      <c r="J60" s="291"/>
      <c r="K60" s="291"/>
      <c r="L60" s="291"/>
      <c r="M60" s="291"/>
      <c r="N60" s="291"/>
      <c r="O60" s="291"/>
      <c r="P60" s="291"/>
      <c r="Q60" s="291"/>
      <c r="R60" s="291"/>
      <c r="S60" s="291"/>
      <c r="T60" s="291"/>
      <c r="U60" s="291"/>
      <c r="V60" s="291"/>
      <c r="W60" s="291"/>
      <c r="X60" s="291"/>
      <c r="Y60" s="291"/>
      <c r="Z60" s="291"/>
    </row>
  </sheetData>
  <mergeCells count="66">
    <mergeCell ref="Z10:Z13"/>
    <mergeCell ref="N8:N9"/>
    <mergeCell ref="D7:H7"/>
    <mergeCell ref="D8:F8"/>
    <mergeCell ref="A6:Z6"/>
    <mergeCell ref="P8:R8"/>
    <mergeCell ref="P7:T7"/>
    <mergeCell ref="Z8:Z9"/>
    <mergeCell ref="V7:Z7"/>
    <mergeCell ref="A7:A9"/>
    <mergeCell ref="T8:T9"/>
    <mergeCell ref="V8:X8"/>
    <mergeCell ref="H10:H13"/>
    <mergeCell ref="T10:T13"/>
    <mergeCell ref="J7:N7"/>
    <mergeCell ref="B7:B9"/>
    <mergeCell ref="C7:C9"/>
    <mergeCell ref="N10:N13"/>
    <mergeCell ref="B12:B13"/>
    <mergeCell ref="H17:H19"/>
    <mergeCell ref="D53:F53"/>
    <mergeCell ref="B52:D52"/>
    <mergeCell ref="B51:D51"/>
    <mergeCell ref="B24:B25"/>
    <mergeCell ref="B30:B31"/>
    <mergeCell ref="B15:B16"/>
    <mergeCell ref="B18:B19"/>
    <mergeCell ref="B21:B22"/>
    <mergeCell ref="A34:B34"/>
    <mergeCell ref="B27:B28"/>
    <mergeCell ref="A10:A31"/>
    <mergeCell ref="J8:L8"/>
    <mergeCell ref="H8:H9"/>
    <mergeCell ref="H14:H16"/>
    <mergeCell ref="R52:W52"/>
    <mergeCell ref="J52:L52"/>
    <mergeCell ref="J51:L51"/>
    <mergeCell ref="R51:W51"/>
    <mergeCell ref="N20:N22"/>
    <mergeCell ref="H26:H28"/>
    <mergeCell ref="N26:N28"/>
    <mergeCell ref="T26:T28"/>
    <mergeCell ref="Z26:Z28"/>
    <mergeCell ref="H20:H22"/>
    <mergeCell ref="Z29:Z31"/>
    <mergeCell ref="H23:H25"/>
    <mergeCell ref="H29:H31"/>
    <mergeCell ref="N23:N25"/>
    <mergeCell ref="T23:T25"/>
    <mergeCell ref="T29:T31"/>
    <mergeCell ref="B58:Z58"/>
    <mergeCell ref="Z14:Z16"/>
    <mergeCell ref="Z17:Z19"/>
    <mergeCell ref="Z23:Z25"/>
    <mergeCell ref="J53:N53"/>
    <mergeCell ref="T53:W53"/>
    <mergeCell ref="A56:Z56"/>
    <mergeCell ref="N14:N16"/>
    <mergeCell ref="N17:N19"/>
    <mergeCell ref="N29:N31"/>
    <mergeCell ref="T14:T16"/>
    <mergeCell ref="T17:T19"/>
    <mergeCell ref="T20:T22"/>
    <mergeCell ref="A38:B38"/>
    <mergeCell ref="A36:B36"/>
    <mergeCell ref="Z20:Z22"/>
  </mergeCells>
  <printOptions horizontalCentered="1"/>
  <pageMargins left="0.39370078740157483" right="0.39370078740157483" top="0.39370078740157483" bottom="0.39370078740157483" header="0" footer="0"/>
  <pageSetup scale="4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39326"/>
    <pageSetUpPr fitToPage="1"/>
  </sheetPr>
  <dimension ref="A1:X39"/>
  <sheetViews>
    <sheetView zoomScale="80" zoomScaleNormal="80" workbookViewId="0">
      <selection sqref="A1:T1"/>
    </sheetView>
  </sheetViews>
  <sheetFormatPr defaultColWidth="11.42578125" defaultRowHeight="17.25"/>
  <cols>
    <col min="1" max="1" width="20" style="3" customWidth="1"/>
    <col min="2" max="2" width="34.5703125" style="3" customWidth="1"/>
    <col min="3" max="3" width="1" style="3" customWidth="1"/>
    <col min="4" max="4" width="14.7109375" style="3" customWidth="1"/>
    <col min="5" max="5" width="1" style="3" customWidth="1"/>
    <col min="6" max="8" width="11.42578125" style="3" customWidth="1"/>
    <col min="9" max="9" width="1" style="3" customWidth="1"/>
    <col min="10" max="12" width="11.42578125" style="3" customWidth="1"/>
    <col min="13" max="13" width="1" style="3" customWidth="1"/>
    <col min="14" max="14" width="19.42578125" style="3" customWidth="1"/>
    <col min="15" max="15" width="1" style="3" customWidth="1"/>
    <col min="16" max="16" width="16.85546875" style="3" customWidth="1"/>
    <col min="17" max="17" width="1" style="3" customWidth="1"/>
    <col min="18" max="18" width="12.7109375" style="3" customWidth="1"/>
    <col min="19" max="19" width="13" style="3" customWidth="1"/>
    <col min="20" max="20" width="13.140625" style="3" customWidth="1"/>
    <col min="21" max="21" width="13.85546875" style="3" customWidth="1"/>
    <col min="22" max="22" width="11.42578125" style="3"/>
    <col min="23" max="23" width="12.7109375" style="3" bestFit="1" customWidth="1"/>
    <col min="24" max="16384" width="11.42578125" style="3"/>
  </cols>
  <sheetData>
    <row r="1" spans="1:24" s="73" customFormat="1" ht="21.95" customHeight="1">
      <c r="A1" s="509" t="s">
        <v>160</v>
      </c>
      <c r="B1" s="509"/>
      <c r="C1" s="509"/>
      <c r="D1" s="509"/>
      <c r="E1" s="509"/>
      <c r="F1" s="509"/>
      <c r="G1" s="509"/>
      <c r="H1" s="509"/>
      <c r="I1" s="509"/>
      <c r="J1" s="509"/>
      <c r="K1" s="509"/>
      <c r="L1" s="509"/>
      <c r="M1" s="509"/>
      <c r="N1" s="509"/>
      <c r="O1" s="509"/>
      <c r="P1" s="509"/>
      <c r="Q1" s="509"/>
      <c r="R1" s="509"/>
      <c r="S1" s="509"/>
      <c r="T1" s="509"/>
      <c r="U1" s="185"/>
    </row>
    <row r="2" spans="1:24" ht="18" customHeight="1">
      <c r="A2" s="80" t="s">
        <v>193</v>
      </c>
      <c r="B2" s="81"/>
      <c r="C2" s="186"/>
      <c r="D2" s="186"/>
      <c r="E2" s="186"/>
      <c r="F2" s="186"/>
      <c r="G2" s="186"/>
      <c r="H2" s="186"/>
      <c r="I2" s="186"/>
      <c r="J2" s="186"/>
      <c r="K2" s="186"/>
      <c r="L2" s="186"/>
      <c r="M2" s="186"/>
      <c r="N2" s="186"/>
      <c r="O2" s="186"/>
      <c r="P2" s="186"/>
      <c r="Q2" s="186"/>
      <c r="R2" s="81"/>
      <c r="S2" s="81"/>
      <c r="T2" s="81"/>
      <c r="U2" s="81"/>
    </row>
    <row r="3" spans="1:24" ht="18" customHeight="1">
      <c r="A3" s="81" t="s">
        <v>194</v>
      </c>
      <c r="B3" s="186"/>
      <c r="C3" s="186"/>
      <c r="D3" s="186"/>
      <c r="E3" s="186"/>
      <c r="F3" s="186"/>
      <c r="G3" s="186"/>
      <c r="H3" s="186"/>
      <c r="I3" s="186"/>
      <c r="J3" s="186"/>
      <c r="K3" s="186"/>
      <c r="L3" s="186"/>
      <c r="M3" s="186"/>
      <c r="N3" s="186"/>
      <c r="O3" s="186"/>
      <c r="P3" s="186"/>
      <c r="Q3" s="186"/>
      <c r="R3" s="186"/>
      <c r="S3" s="186"/>
      <c r="T3" s="186"/>
      <c r="U3" s="186"/>
    </row>
    <row r="4" spans="1:24" s="73" customFormat="1" ht="20.100000000000001" customHeight="1">
      <c r="A4" s="510" t="s">
        <v>163</v>
      </c>
      <c r="B4" s="511"/>
      <c r="C4" s="511"/>
      <c r="D4" s="511"/>
      <c r="E4" s="511"/>
      <c r="F4" s="511"/>
      <c r="G4" s="511"/>
      <c r="H4" s="511"/>
      <c r="I4" s="511"/>
      <c r="J4" s="511"/>
      <c r="K4" s="511"/>
      <c r="L4" s="511"/>
      <c r="M4" s="511"/>
      <c r="N4" s="511"/>
      <c r="O4" s="511"/>
      <c r="P4" s="511"/>
      <c r="Q4" s="511"/>
      <c r="R4" s="511"/>
      <c r="S4" s="511"/>
      <c r="T4" s="511"/>
      <c r="U4" s="187"/>
    </row>
    <row r="5" spans="1:24" s="73" customFormat="1" ht="20.100000000000001" customHeight="1">
      <c r="A5" s="227" t="s">
        <v>195</v>
      </c>
      <c r="B5" s="227"/>
      <c r="C5" s="227"/>
      <c r="D5" s="227"/>
      <c r="E5" s="227"/>
      <c r="F5" s="227"/>
      <c r="G5" s="227"/>
      <c r="H5" s="227"/>
      <c r="I5" s="227"/>
      <c r="J5" s="227"/>
      <c r="K5" s="227"/>
      <c r="L5" s="227"/>
      <c r="M5" s="227"/>
      <c r="N5" s="227"/>
      <c r="O5" s="227"/>
      <c r="P5" s="227"/>
      <c r="Q5" s="227"/>
      <c r="R5" s="227"/>
      <c r="S5" s="227"/>
      <c r="T5" s="227"/>
      <c r="U5" s="227"/>
    </row>
    <row r="6" spans="1:24" ht="24">
      <c r="A6" s="512" t="s">
        <v>10</v>
      </c>
      <c r="B6" s="512"/>
      <c r="C6" s="512"/>
      <c r="D6" s="512"/>
      <c r="E6" s="512"/>
      <c r="F6" s="512"/>
      <c r="G6" s="512"/>
      <c r="H6" s="512"/>
      <c r="I6" s="512"/>
      <c r="J6" s="512"/>
      <c r="K6" s="512"/>
      <c r="L6" s="512"/>
      <c r="M6" s="512"/>
      <c r="N6" s="512"/>
      <c r="O6" s="512"/>
      <c r="P6" s="513"/>
      <c r="Q6" s="228"/>
      <c r="R6" s="514" t="s">
        <v>136</v>
      </c>
      <c r="S6" s="512"/>
      <c r="T6" s="512"/>
      <c r="U6" s="513"/>
      <c r="V6" s="203"/>
    </row>
    <row r="7" spans="1:24" ht="30" customHeight="1">
      <c r="A7" s="521" t="s">
        <v>196</v>
      </c>
      <c r="B7" s="526" t="s">
        <v>197</v>
      </c>
      <c r="C7" s="527"/>
      <c r="D7" s="527"/>
      <c r="E7" s="527"/>
      <c r="F7" s="527"/>
      <c r="G7" s="527"/>
      <c r="H7" s="527"/>
      <c r="I7" s="527"/>
      <c r="J7" s="527"/>
      <c r="K7" s="527"/>
      <c r="L7" s="527"/>
      <c r="M7" s="527"/>
      <c r="N7" s="527"/>
      <c r="O7" s="527"/>
      <c r="P7" s="528"/>
      <c r="Q7" s="189"/>
      <c r="R7" s="229"/>
      <c r="S7" s="229"/>
      <c r="T7" s="229"/>
      <c r="U7" s="230"/>
    </row>
    <row r="8" spans="1:24" ht="25.5" customHeight="1">
      <c r="A8" s="522"/>
      <c r="B8" s="523" t="s">
        <v>198</v>
      </c>
      <c r="C8" s="193"/>
      <c r="D8" s="524" t="s">
        <v>199</v>
      </c>
      <c r="E8" s="195"/>
      <c r="F8" s="529" t="s">
        <v>200</v>
      </c>
      <c r="G8" s="530"/>
      <c r="H8" s="531"/>
      <c r="I8" s="193"/>
      <c r="J8" s="525" t="s">
        <v>201</v>
      </c>
      <c r="K8" s="525"/>
      <c r="L8" s="525"/>
      <c r="M8" s="195"/>
      <c r="N8" s="525" t="s">
        <v>202</v>
      </c>
      <c r="O8" s="195"/>
      <c r="P8" s="525" t="s">
        <v>203</v>
      </c>
      <c r="Q8" s="195"/>
      <c r="R8" s="525" t="s">
        <v>204</v>
      </c>
      <c r="S8" s="525"/>
      <c r="T8" s="525"/>
      <c r="U8" s="525"/>
    </row>
    <row r="9" spans="1:24" ht="27.75" customHeight="1">
      <c r="A9" s="522"/>
      <c r="B9" s="523"/>
      <c r="C9" s="197"/>
      <c r="D9" s="524"/>
      <c r="E9" s="108"/>
      <c r="F9" s="231" t="s">
        <v>174</v>
      </c>
      <c r="G9" s="231" t="s">
        <v>175</v>
      </c>
      <c r="H9" s="231" t="s">
        <v>176</v>
      </c>
      <c r="I9" s="197"/>
      <c r="J9" s="231" t="s">
        <v>174</v>
      </c>
      <c r="K9" s="231" t="s">
        <v>175</v>
      </c>
      <c r="L9" s="231" t="s">
        <v>176</v>
      </c>
      <c r="M9" s="108"/>
      <c r="N9" s="521"/>
      <c r="O9" s="108"/>
      <c r="P9" s="521"/>
      <c r="Q9" s="108"/>
      <c r="R9" s="231" t="s">
        <v>174</v>
      </c>
      <c r="S9" s="231" t="s">
        <v>175</v>
      </c>
      <c r="T9" s="231" t="s">
        <v>176</v>
      </c>
      <c r="U9" s="232" t="s">
        <v>205</v>
      </c>
    </row>
    <row r="10" spans="1:24" ht="18.75" customHeight="1" thickBot="1">
      <c r="A10" s="518"/>
      <c r="B10" s="519"/>
      <c r="C10" s="519"/>
      <c r="D10" s="519"/>
      <c r="E10" s="519"/>
      <c r="F10" s="519"/>
      <c r="G10" s="519"/>
      <c r="H10" s="519"/>
      <c r="I10" s="519"/>
      <c r="J10" s="519"/>
      <c r="K10" s="519"/>
      <c r="L10" s="519"/>
      <c r="M10" s="519"/>
      <c r="N10" s="519"/>
      <c r="O10" s="519"/>
      <c r="P10" s="519"/>
      <c r="Q10" s="519"/>
      <c r="R10" s="519"/>
      <c r="S10" s="519"/>
      <c r="T10" s="519"/>
      <c r="U10" s="520"/>
    </row>
    <row r="11" spans="1:24" ht="30" customHeight="1">
      <c r="A11" s="204" t="str">
        <f>VLOOKUP('Hoja de trabajo'!$A$2,Hoja1!$B$1:$C$44,2,FALSE)</f>
        <v>Elegir Institución en Hoja de trabajo</v>
      </c>
      <c r="B11" s="205"/>
      <c r="C11" s="205"/>
      <c r="D11" s="205"/>
      <c r="E11" s="67"/>
      <c r="F11" s="206"/>
      <c r="G11" s="206"/>
      <c r="H11" s="206"/>
      <c r="I11" s="207"/>
      <c r="J11" s="206"/>
      <c r="K11" s="206"/>
      <c r="L11" s="206"/>
      <c r="M11" s="207"/>
      <c r="N11" s="208"/>
      <c r="O11" s="207"/>
      <c r="P11" s="209"/>
      <c r="Q11" s="207"/>
      <c r="R11" s="210"/>
      <c r="S11" s="210"/>
      <c r="T11" s="210"/>
      <c r="U11" s="211"/>
      <c r="W11" s="212"/>
      <c r="X11" s="212"/>
    </row>
    <row r="12" spans="1:24" ht="35.1" customHeight="1">
      <c r="A12" s="515" t="s">
        <v>206</v>
      </c>
      <c r="B12" s="516"/>
      <c r="C12" s="516"/>
      <c r="D12" s="516"/>
      <c r="E12" s="516"/>
      <c r="F12" s="516"/>
      <c r="G12" s="516"/>
      <c r="H12" s="516"/>
      <c r="I12" s="516"/>
      <c r="J12" s="516"/>
      <c r="K12" s="516"/>
      <c r="L12" s="516"/>
      <c r="M12" s="516"/>
      <c r="N12" s="516"/>
      <c r="O12" s="516"/>
      <c r="P12" s="516"/>
      <c r="Q12" s="516"/>
      <c r="R12" s="516"/>
      <c r="S12" s="516"/>
      <c r="T12" s="516"/>
      <c r="U12" s="517"/>
      <c r="W12" s="213"/>
      <c r="X12" s="213"/>
    </row>
    <row r="13" spans="1:24" ht="35.1" customHeight="1">
      <c r="A13" s="515"/>
      <c r="B13" s="516"/>
      <c r="C13" s="516"/>
      <c r="D13" s="516"/>
      <c r="E13" s="516"/>
      <c r="F13" s="516"/>
      <c r="G13" s="516"/>
      <c r="H13" s="516"/>
      <c r="I13" s="516"/>
      <c r="J13" s="516"/>
      <c r="K13" s="516"/>
      <c r="L13" s="516"/>
      <c r="M13" s="516"/>
      <c r="N13" s="516"/>
      <c r="O13" s="516"/>
      <c r="P13" s="516"/>
      <c r="Q13" s="516"/>
      <c r="R13" s="516"/>
      <c r="S13" s="516"/>
      <c r="T13" s="516"/>
      <c r="U13" s="517"/>
      <c r="W13" s="213"/>
      <c r="X13" s="213"/>
    </row>
    <row r="14" spans="1:24" ht="35.1" customHeight="1">
      <c r="A14" s="515"/>
      <c r="B14" s="516"/>
      <c r="C14" s="516"/>
      <c r="D14" s="516"/>
      <c r="E14" s="516"/>
      <c r="F14" s="516"/>
      <c r="G14" s="516"/>
      <c r="H14" s="516"/>
      <c r="I14" s="516"/>
      <c r="J14" s="516"/>
      <c r="K14" s="516"/>
      <c r="L14" s="516"/>
      <c r="M14" s="516"/>
      <c r="N14" s="516"/>
      <c r="O14" s="516"/>
      <c r="P14" s="516"/>
      <c r="Q14" s="516"/>
      <c r="R14" s="516"/>
      <c r="S14" s="516"/>
      <c r="T14" s="516"/>
      <c r="U14" s="517"/>
      <c r="W14" s="213"/>
      <c r="X14" s="213"/>
    </row>
    <row r="15" spans="1:24" ht="35.1" customHeight="1">
      <c r="A15" s="515"/>
      <c r="B15" s="516"/>
      <c r="C15" s="516"/>
      <c r="D15" s="516"/>
      <c r="E15" s="516"/>
      <c r="F15" s="516"/>
      <c r="G15" s="516"/>
      <c r="H15" s="516"/>
      <c r="I15" s="516"/>
      <c r="J15" s="516"/>
      <c r="K15" s="516"/>
      <c r="L15" s="516"/>
      <c r="M15" s="516"/>
      <c r="N15" s="516"/>
      <c r="O15" s="516"/>
      <c r="P15" s="516"/>
      <c r="Q15" s="516"/>
      <c r="R15" s="516"/>
      <c r="S15" s="516"/>
      <c r="T15" s="516"/>
      <c r="U15" s="517"/>
      <c r="W15" s="213"/>
      <c r="X15" s="213"/>
    </row>
    <row r="16" spans="1:24" ht="35.1" customHeight="1">
      <c r="A16" s="515"/>
      <c r="B16" s="516"/>
      <c r="C16" s="516"/>
      <c r="D16" s="516"/>
      <c r="E16" s="516"/>
      <c r="F16" s="516"/>
      <c r="G16" s="516"/>
      <c r="H16" s="516"/>
      <c r="I16" s="516"/>
      <c r="J16" s="516"/>
      <c r="K16" s="516"/>
      <c r="L16" s="516"/>
      <c r="M16" s="516"/>
      <c r="N16" s="516"/>
      <c r="O16" s="516"/>
      <c r="P16" s="516"/>
      <c r="Q16" s="516"/>
      <c r="R16" s="516"/>
      <c r="S16" s="516"/>
      <c r="T16" s="516"/>
      <c r="U16" s="517"/>
      <c r="W16" s="213"/>
      <c r="X16" s="213"/>
    </row>
    <row r="17" spans="1:24" ht="35.1" customHeight="1">
      <c r="A17" s="515"/>
      <c r="B17" s="516"/>
      <c r="C17" s="516"/>
      <c r="D17" s="516"/>
      <c r="E17" s="516"/>
      <c r="F17" s="516"/>
      <c r="G17" s="516"/>
      <c r="H17" s="516"/>
      <c r="I17" s="516"/>
      <c r="J17" s="516"/>
      <c r="K17" s="516"/>
      <c r="L17" s="516"/>
      <c r="M17" s="516"/>
      <c r="N17" s="516"/>
      <c r="O17" s="516"/>
      <c r="P17" s="516"/>
      <c r="Q17" s="516"/>
      <c r="R17" s="516"/>
      <c r="S17" s="516"/>
      <c r="T17" s="516"/>
      <c r="U17" s="517"/>
      <c r="W17" s="213"/>
      <c r="X17" s="213"/>
    </row>
    <row r="18" spans="1:24" ht="35.1" customHeight="1">
      <c r="A18" s="515"/>
      <c r="B18" s="516"/>
      <c r="C18" s="516"/>
      <c r="D18" s="516"/>
      <c r="E18" s="516"/>
      <c r="F18" s="516"/>
      <c r="G18" s="516"/>
      <c r="H18" s="516"/>
      <c r="I18" s="516"/>
      <c r="J18" s="516"/>
      <c r="K18" s="516"/>
      <c r="L18" s="516"/>
      <c r="M18" s="516"/>
      <c r="N18" s="516"/>
      <c r="O18" s="516"/>
      <c r="P18" s="516"/>
      <c r="Q18" s="516"/>
      <c r="R18" s="516"/>
      <c r="S18" s="516"/>
      <c r="T18" s="516"/>
      <c r="U18" s="517"/>
      <c r="W18" s="213"/>
      <c r="X18" s="213"/>
    </row>
    <row r="19" spans="1:24" ht="35.1" customHeight="1">
      <c r="A19" s="515"/>
      <c r="B19" s="516"/>
      <c r="C19" s="516"/>
      <c r="D19" s="516"/>
      <c r="E19" s="516"/>
      <c r="F19" s="516"/>
      <c r="G19" s="516"/>
      <c r="H19" s="516"/>
      <c r="I19" s="516"/>
      <c r="J19" s="516"/>
      <c r="K19" s="516"/>
      <c r="L19" s="516"/>
      <c r="M19" s="516"/>
      <c r="N19" s="516"/>
      <c r="O19" s="516"/>
      <c r="P19" s="516"/>
      <c r="Q19" s="516"/>
      <c r="R19" s="516"/>
      <c r="S19" s="516"/>
      <c r="T19" s="516"/>
      <c r="U19" s="517"/>
      <c r="W19" s="213"/>
      <c r="X19" s="213"/>
    </row>
    <row r="20" spans="1:24" ht="35.1" customHeight="1">
      <c r="A20" s="515"/>
      <c r="B20" s="516"/>
      <c r="C20" s="516"/>
      <c r="D20" s="516"/>
      <c r="E20" s="516"/>
      <c r="F20" s="516"/>
      <c r="G20" s="516"/>
      <c r="H20" s="516"/>
      <c r="I20" s="516"/>
      <c r="J20" s="516"/>
      <c r="K20" s="516"/>
      <c r="L20" s="516"/>
      <c r="M20" s="516"/>
      <c r="N20" s="516"/>
      <c r="O20" s="516"/>
      <c r="P20" s="516"/>
      <c r="Q20" s="516"/>
      <c r="R20" s="516"/>
      <c r="S20" s="516"/>
      <c r="T20" s="516"/>
      <c r="U20" s="517"/>
      <c r="W20" s="213"/>
      <c r="X20" s="213"/>
    </row>
    <row r="21" spans="1:24" ht="35.1" customHeight="1">
      <c r="A21" s="515"/>
      <c r="B21" s="516"/>
      <c r="C21" s="516"/>
      <c r="D21" s="516"/>
      <c r="E21" s="516"/>
      <c r="F21" s="516"/>
      <c r="G21" s="516"/>
      <c r="H21" s="516"/>
      <c r="I21" s="516"/>
      <c r="J21" s="516"/>
      <c r="K21" s="516"/>
      <c r="L21" s="516"/>
      <c r="M21" s="516"/>
      <c r="N21" s="516"/>
      <c r="O21" s="516"/>
      <c r="P21" s="516"/>
      <c r="Q21" s="516"/>
      <c r="R21" s="516"/>
      <c r="S21" s="516"/>
      <c r="T21" s="516"/>
      <c r="U21" s="517"/>
      <c r="W21" s="213"/>
      <c r="X21" s="213"/>
    </row>
    <row r="22" spans="1:24" ht="35.1" customHeight="1">
      <c r="A22" s="515"/>
      <c r="B22" s="516"/>
      <c r="C22" s="516"/>
      <c r="D22" s="516"/>
      <c r="E22" s="516"/>
      <c r="F22" s="516"/>
      <c r="G22" s="516"/>
      <c r="H22" s="516"/>
      <c r="I22" s="516"/>
      <c r="J22" s="516"/>
      <c r="K22" s="516"/>
      <c r="L22" s="516"/>
      <c r="M22" s="516"/>
      <c r="N22" s="516"/>
      <c r="O22" s="516"/>
      <c r="P22" s="516"/>
      <c r="Q22" s="516"/>
      <c r="R22" s="516"/>
      <c r="S22" s="516"/>
      <c r="T22" s="516"/>
      <c r="U22" s="517"/>
      <c r="W22" s="213"/>
      <c r="X22" s="213"/>
    </row>
    <row r="23" spans="1:24" ht="35.1" customHeight="1">
      <c r="A23" s="515"/>
      <c r="B23" s="516"/>
      <c r="C23" s="516"/>
      <c r="D23" s="516"/>
      <c r="E23" s="516"/>
      <c r="F23" s="516"/>
      <c r="G23" s="516"/>
      <c r="H23" s="516"/>
      <c r="I23" s="516"/>
      <c r="J23" s="516"/>
      <c r="K23" s="516"/>
      <c r="L23" s="516"/>
      <c r="M23" s="516"/>
      <c r="N23" s="516"/>
      <c r="O23" s="516"/>
      <c r="P23" s="516"/>
      <c r="Q23" s="516"/>
      <c r="R23" s="516"/>
      <c r="S23" s="516"/>
      <c r="T23" s="516"/>
      <c r="U23" s="517"/>
      <c r="W23" s="213"/>
      <c r="X23" s="213"/>
    </row>
    <row r="24" spans="1:24" ht="35.1" customHeight="1">
      <c r="A24" s="515"/>
      <c r="B24" s="516"/>
      <c r="C24" s="516"/>
      <c r="D24" s="516"/>
      <c r="E24" s="516"/>
      <c r="F24" s="516"/>
      <c r="G24" s="516"/>
      <c r="H24" s="516"/>
      <c r="I24" s="516"/>
      <c r="J24" s="516"/>
      <c r="K24" s="516"/>
      <c r="L24" s="516"/>
      <c r="M24" s="516"/>
      <c r="N24" s="516"/>
      <c r="O24" s="516"/>
      <c r="P24" s="516"/>
      <c r="Q24" s="516"/>
      <c r="R24" s="516"/>
      <c r="S24" s="516"/>
      <c r="T24" s="516"/>
      <c r="U24" s="517"/>
      <c r="W24" s="213"/>
      <c r="X24" s="213"/>
    </row>
    <row r="25" spans="1:24" ht="35.1" customHeight="1">
      <c r="A25" s="515"/>
      <c r="B25" s="516"/>
      <c r="C25" s="516"/>
      <c r="D25" s="516"/>
      <c r="E25" s="516"/>
      <c r="F25" s="516"/>
      <c r="G25" s="516"/>
      <c r="H25" s="516"/>
      <c r="I25" s="516"/>
      <c r="J25" s="516"/>
      <c r="K25" s="516"/>
      <c r="L25" s="516"/>
      <c r="M25" s="516"/>
      <c r="N25" s="516"/>
      <c r="O25" s="516"/>
      <c r="P25" s="516"/>
      <c r="Q25" s="516"/>
      <c r="R25" s="516"/>
      <c r="S25" s="516"/>
      <c r="T25" s="516"/>
      <c r="U25" s="517"/>
      <c r="W25" s="213"/>
      <c r="X25" s="213"/>
    </row>
    <row r="26" spans="1:24" ht="35.1" customHeight="1">
      <c r="A26" s="515"/>
      <c r="B26" s="516"/>
      <c r="C26" s="516"/>
      <c r="D26" s="516"/>
      <c r="E26" s="516"/>
      <c r="F26" s="516"/>
      <c r="G26" s="516"/>
      <c r="H26" s="516"/>
      <c r="I26" s="516"/>
      <c r="J26" s="516"/>
      <c r="K26" s="516"/>
      <c r="L26" s="516"/>
      <c r="M26" s="516"/>
      <c r="N26" s="516"/>
      <c r="O26" s="516"/>
      <c r="P26" s="516"/>
      <c r="Q26" s="516"/>
      <c r="R26" s="516"/>
      <c r="S26" s="516"/>
      <c r="T26" s="516"/>
      <c r="U26" s="517"/>
      <c r="W26" s="213"/>
      <c r="X26" s="213"/>
    </row>
    <row r="27" spans="1:24" ht="35.1" customHeight="1">
      <c r="A27" s="515"/>
      <c r="B27" s="516"/>
      <c r="C27" s="516"/>
      <c r="D27" s="516"/>
      <c r="E27" s="516"/>
      <c r="F27" s="516"/>
      <c r="G27" s="516"/>
      <c r="H27" s="516"/>
      <c r="I27" s="516"/>
      <c r="J27" s="516"/>
      <c r="K27" s="516"/>
      <c r="L27" s="516"/>
      <c r="M27" s="516"/>
      <c r="N27" s="516"/>
      <c r="O27" s="516"/>
      <c r="P27" s="516"/>
      <c r="Q27" s="516"/>
      <c r="R27" s="516"/>
      <c r="S27" s="516"/>
      <c r="T27" s="516"/>
      <c r="U27" s="517"/>
      <c r="W27" s="213"/>
      <c r="X27" s="213"/>
    </row>
    <row r="28" spans="1:24" ht="35.1" customHeight="1">
      <c r="A28" s="515"/>
      <c r="B28" s="516"/>
      <c r="C28" s="516"/>
      <c r="D28" s="516"/>
      <c r="E28" s="516"/>
      <c r="F28" s="516"/>
      <c r="G28" s="516"/>
      <c r="H28" s="516"/>
      <c r="I28" s="516"/>
      <c r="J28" s="516"/>
      <c r="K28" s="516"/>
      <c r="L28" s="516"/>
      <c r="M28" s="516"/>
      <c r="N28" s="516"/>
      <c r="O28" s="516"/>
      <c r="P28" s="516"/>
      <c r="Q28" s="516"/>
      <c r="R28" s="516"/>
      <c r="S28" s="516"/>
      <c r="T28" s="516"/>
      <c r="U28" s="517"/>
      <c r="W28" s="213"/>
      <c r="X28" s="213"/>
    </row>
    <row r="29" spans="1:24" ht="35.1" customHeight="1">
      <c r="A29" s="515"/>
      <c r="B29" s="516"/>
      <c r="C29" s="516"/>
      <c r="D29" s="516"/>
      <c r="E29" s="516"/>
      <c r="F29" s="516"/>
      <c r="G29" s="516"/>
      <c r="H29" s="516"/>
      <c r="I29" s="516"/>
      <c r="J29" s="516"/>
      <c r="K29" s="516"/>
      <c r="L29" s="516"/>
      <c r="M29" s="516"/>
      <c r="N29" s="516"/>
      <c r="O29" s="516"/>
      <c r="P29" s="516"/>
      <c r="Q29" s="516"/>
      <c r="R29" s="516"/>
      <c r="S29" s="516"/>
      <c r="T29" s="516"/>
      <c r="U29" s="517"/>
      <c r="W29" s="213"/>
      <c r="X29" s="213"/>
    </row>
    <row r="30" spans="1:24" ht="35.1" customHeight="1">
      <c r="A30" s="515"/>
      <c r="B30" s="516"/>
      <c r="C30" s="516"/>
      <c r="D30" s="516"/>
      <c r="E30" s="516"/>
      <c r="F30" s="516"/>
      <c r="G30" s="516"/>
      <c r="H30" s="516"/>
      <c r="I30" s="516"/>
      <c r="J30" s="516"/>
      <c r="K30" s="516"/>
      <c r="L30" s="516"/>
      <c r="M30" s="516"/>
      <c r="N30" s="516"/>
      <c r="O30" s="516"/>
      <c r="P30" s="516"/>
      <c r="Q30" s="516"/>
      <c r="R30" s="516"/>
      <c r="S30" s="516"/>
      <c r="T30" s="516"/>
      <c r="U30" s="517"/>
      <c r="W30" s="213"/>
      <c r="X30" s="213"/>
    </row>
    <row r="31" spans="1:24" ht="35.1" customHeight="1">
      <c r="A31" s="515"/>
      <c r="B31" s="516"/>
      <c r="C31" s="516"/>
      <c r="D31" s="516"/>
      <c r="E31" s="516"/>
      <c r="F31" s="516"/>
      <c r="G31" s="516"/>
      <c r="H31" s="516"/>
      <c r="I31" s="516"/>
      <c r="J31" s="516"/>
      <c r="K31" s="516"/>
      <c r="L31" s="516"/>
      <c r="M31" s="516"/>
      <c r="N31" s="516"/>
      <c r="O31" s="516"/>
      <c r="P31" s="516"/>
      <c r="Q31" s="516"/>
      <c r="R31" s="516"/>
      <c r="S31" s="516"/>
      <c r="T31" s="516"/>
      <c r="U31" s="517"/>
      <c r="W31" s="213"/>
      <c r="X31" s="213"/>
    </row>
    <row r="32" spans="1:24" ht="35.1" customHeight="1">
      <c r="A32" s="515"/>
      <c r="B32" s="516"/>
      <c r="C32" s="516"/>
      <c r="D32" s="516"/>
      <c r="E32" s="516"/>
      <c r="F32" s="516"/>
      <c r="G32" s="516"/>
      <c r="H32" s="516"/>
      <c r="I32" s="516"/>
      <c r="J32" s="516"/>
      <c r="K32" s="516"/>
      <c r="L32" s="516"/>
      <c r="M32" s="516"/>
      <c r="N32" s="516"/>
      <c r="O32" s="516"/>
      <c r="P32" s="516"/>
      <c r="Q32" s="516"/>
      <c r="R32" s="516"/>
      <c r="S32" s="516"/>
      <c r="T32" s="516"/>
      <c r="U32" s="517"/>
      <c r="W32" s="213"/>
      <c r="X32" s="213"/>
    </row>
    <row r="33" spans="1:23" ht="15" customHeight="1">
      <c r="A33" s="214"/>
      <c r="B33" s="215"/>
      <c r="C33" s="67"/>
      <c r="D33" s="67"/>
      <c r="E33" s="67"/>
      <c r="F33" s="216"/>
      <c r="G33" s="216"/>
      <c r="H33" s="216"/>
      <c r="I33" s="216"/>
      <c r="J33" s="216"/>
      <c r="K33" s="216"/>
      <c r="L33" s="216"/>
      <c r="M33" s="216"/>
      <c r="N33" s="216"/>
      <c r="O33" s="216"/>
      <c r="P33" s="67"/>
      <c r="Q33" s="216"/>
      <c r="R33" s="216"/>
      <c r="S33" s="216"/>
      <c r="T33" s="216"/>
      <c r="U33" s="217"/>
    </row>
    <row r="34" spans="1:23" ht="18" thickBot="1">
      <c r="A34" s="75"/>
      <c r="B34" s="218"/>
      <c r="C34" s="76"/>
      <c r="D34" s="76"/>
      <c r="E34" s="76"/>
      <c r="F34" s="219"/>
      <c r="G34" s="219"/>
      <c r="H34" s="219"/>
      <c r="I34" s="219"/>
      <c r="J34" s="219"/>
      <c r="K34" s="219"/>
      <c r="L34" s="219"/>
      <c r="M34" s="219"/>
      <c r="N34" s="219"/>
      <c r="O34" s="219"/>
      <c r="P34" s="76"/>
      <c r="Q34" s="219"/>
      <c r="R34" s="219"/>
      <c r="S34" s="219"/>
      <c r="T34" s="219"/>
      <c r="U34" s="220"/>
    </row>
    <row r="35" spans="1:23">
      <c r="F35" s="221"/>
      <c r="G35" s="221"/>
      <c r="H35" s="221"/>
      <c r="I35" s="221"/>
      <c r="J35" s="221"/>
      <c r="K35" s="221"/>
      <c r="L35" s="221"/>
      <c r="M35" s="221"/>
      <c r="N35" s="221"/>
      <c r="O35" s="221"/>
      <c r="Q35" s="221"/>
    </row>
    <row r="36" spans="1:23">
      <c r="R36" s="233"/>
      <c r="S36" s="233"/>
      <c r="T36" s="233"/>
      <c r="W36" s="61"/>
    </row>
    <row r="39" spans="1:23">
      <c r="S39" s="221"/>
    </row>
  </sheetData>
  <mergeCells count="15">
    <mergeCell ref="A1:T1"/>
    <mergeCell ref="A4:T4"/>
    <mergeCell ref="A6:P6"/>
    <mergeCell ref="R6:U6"/>
    <mergeCell ref="A12:U32"/>
    <mergeCell ref="A10:U10"/>
    <mergeCell ref="A7:A9"/>
    <mergeCell ref="B8:B9"/>
    <mergeCell ref="D8:D9"/>
    <mergeCell ref="N8:N9"/>
    <mergeCell ref="P8:P9"/>
    <mergeCell ref="B7:P7"/>
    <mergeCell ref="F8:H8"/>
    <mergeCell ref="J8:L8"/>
    <mergeCell ref="R8:U8"/>
  </mergeCells>
  <printOptions horizontalCentered="1"/>
  <pageMargins left="0.39370078740157483" right="0.39370078740157483" top="0.39370078740157483" bottom="0.39370078740157483" header="0.31496062992125984" footer="0.31496062992125984"/>
  <pageSetup scale="5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39326"/>
    <pageSetUpPr fitToPage="1"/>
  </sheetPr>
  <dimension ref="A1:X36"/>
  <sheetViews>
    <sheetView zoomScale="80" zoomScaleNormal="80" workbookViewId="0">
      <selection sqref="A1:T1"/>
    </sheetView>
  </sheetViews>
  <sheetFormatPr defaultColWidth="11.42578125" defaultRowHeight="17.25"/>
  <cols>
    <col min="1" max="1" width="20" style="3" customWidth="1"/>
    <col min="2" max="2" width="34.5703125" style="3" customWidth="1"/>
    <col min="3" max="3" width="1" style="3" customWidth="1"/>
    <col min="4" max="4" width="14.7109375" style="3" customWidth="1"/>
    <col min="5" max="5" width="1" style="3" customWidth="1"/>
    <col min="6" max="8" width="11.42578125" style="3" customWidth="1"/>
    <col min="9" max="9" width="1" style="3" customWidth="1"/>
    <col min="10" max="12" width="11.42578125" style="3" customWidth="1"/>
    <col min="13" max="13" width="1" style="3" customWidth="1"/>
    <col min="14" max="14" width="19.42578125" style="3" customWidth="1"/>
    <col min="15" max="15" width="1" style="3" customWidth="1"/>
    <col min="16" max="16" width="16.85546875" style="3" customWidth="1"/>
    <col min="17" max="17" width="1" style="3" customWidth="1"/>
    <col min="18" max="18" width="12.7109375" style="3" customWidth="1"/>
    <col min="19" max="19" width="13" style="3" customWidth="1"/>
    <col min="20" max="20" width="13.140625" style="3" customWidth="1"/>
    <col min="21" max="21" width="13.85546875" style="3" customWidth="1"/>
    <col min="22" max="23" width="11.42578125" style="3"/>
    <col min="24" max="24" width="6.140625" style="3" customWidth="1"/>
    <col min="25" max="25" width="7.85546875" style="3" customWidth="1"/>
    <col min="26" max="16384" width="11.42578125" style="3"/>
  </cols>
  <sheetData>
    <row r="1" spans="1:24" s="73" customFormat="1" ht="21.95" customHeight="1">
      <c r="A1" s="509" t="s">
        <v>160</v>
      </c>
      <c r="B1" s="509"/>
      <c r="C1" s="509"/>
      <c r="D1" s="509"/>
      <c r="E1" s="509"/>
      <c r="F1" s="509"/>
      <c r="G1" s="509"/>
      <c r="H1" s="509"/>
      <c r="I1" s="509"/>
      <c r="J1" s="509"/>
      <c r="K1" s="509"/>
      <c r="L1" s="509"/>
      <c r="M1" s="509"/>
      <c r="N1" s="509"/>
      <c r="O1" s="509"/>
      <c r="P1" s="509"/>
      <c r="Q1" s="509"/>
      <c r="R1" s="509"/>
      <c r="S1" s="509"/>
      <c r="T1" s="509"/>
      <c r="U1" s="185"/>
    </row>
    <row r="2" spans="1:24" ht="18" customHeight="1">
      <c r="A2" s="80" t="s">
        <v>193</v>
      </c>
      <c r="B2" s="81"/>
      <c r="C2" s="186"/>
      <c r="D2" s="186"/>
      <c r="E2" s="186"/>
      <c r="F2" s="186"/>
      <c r="G2" s="186"/>
      <c r="H2" s="186"/>
      <c r="I2" s="186"/>
      <c r="J2" s="186"/>
      <c r="K2" s="186"/>
      <c r="L2" s="186"/>
      <c r="M2" s="186"/>
      <c r="N2" s="186"/>
      <c r="O2" s="186"/>
      <c r="P2" s="186"/>
      <c r="Q2" s="186"/>
      <c r="R2" s="81"/>
      <c r="S2" s="81"/>
      <c r="T2" s="81"/>
      <c r="U2" s="81"/>
    </row>
    <row r="3" spans="1:24" ht="18" customHeight="1">
      <c r="A3" s="81" t="s">
        <v>194</v>
      </c>
      <c r="B3" s="186"/>
      <c r="C3" s="186"/>
      <c r="D3" s="186"/>
      <c r="E3" s="186"/>
      <c r="F3" s="186"/>
      <c r="G3" s="186"/>
      <c r="H3" s="186"/>
      <c r="I3" s="186"/>
      <c r="J3" s="186"/>
      <c r="K3" s="186"/>
      <c r="L3" s="186"/>
      <c r="M3" s="186"/>
      <c r="N3" s="186"/>
      <c r="O3" s="186"/>
      <c r="P3" s="186"/>
      <c r="Q3" s="186"/>
      <c r="R3" s="186"/>
      <c r="S3" s="186"/>
      <c r="T3" s="186"/>
      <c r="U3" s="186"/>
    </row>
    <row r="4" spans="1:24" s="73" customFormat="1" ht="20.100000000000001" customHeight="1">
      <c r="A4" s="510" t="s">
        <v>163</v>
      </c>
      <c r="B4" s="511"/>
      <c r="C4" s="511"/>
      <c r="D4" s="511"/>
      <c r="E4" s="511"/>
      <c r="F4" s="511"/>
      <c r="G4" s="511"/>
      <c r="H4" s="511"/>
      <c r="I4" s="511"/>
      <c r="J4" s="511"/>
      <c r="K4" s="511"/>
      <c r="L4" s="511"/>
      <c r="M4" s="511"/>
      <c r="N4" s="511"/>
      <c r="O4" s="511"/>
      <c r="P4" s="511"/>
      <c r="Q4" s="511"/>
      <c r="R4" s="511"/>
      <c r="S4" s="511"/>
      <c r="T4" s="511"/>
      <c r="U4" s="187"/>
    </row>
    <row r="5" spans="1:24" s="73" customFormat="1" ht="20.100000000000001" customHeight="1">
      <c r="A5" s="537" t="s">
        <v>207</v>
      </c>
      <c r="B5" s="511"/>
      <c r="C5" s="511"/>
      <c r="D5" s="511"/>
      <c r="E5" s="511"/>
      <c r="F5" s="511"/>
      <c r="G5" s="511"/>
      <c r="H5" s="511"/>
      <c r="I5" s="511"/>
      <c r="J5" s="511"/>
      <c r="K5" s="511"/>
      <c r="L5" s="511"/>
      <c r="M5" s="511"/>
      <c r="N5" s="511"/>
      <c r="O5" s="511"/>
      <c r="P5" s="511"/>
      <c r="Q5" s="511"/>
      <c r="R5" s="511"/>
      <c r="S5" s="511"/>
      <c r="T5" s="511"/>
      <c r="U5" s="187"/>
    </row>
    <row r="6" spans="1:24" ht="24">
      <c r="A6" s="536" t="s">
        <v>10</v>
      </c>
      <c r="B6" s="536"/>
      <c r="C6" s="536"/>
      <c r="D6" s="536"/>
      <c r="E6" s="536"/>
      <c r="F6" s="536"/>
      <c r="G6" s="536"/>
      <c r="H6" s="536"/>
      <c r="I6" s="536"/>
      <c r="J6" s="536"/>
      <c r="K6" s="536"/>
      <c r="L6" s="536"/>
      <c r="M6" s="536"/>
      <c r="N6" s="536"/>
      <c r="O6" s="536"/>
      <c r="P6" s="536"/>
      <c r="Q6" s="222"/>
      <c r="R6" s="514" t="s">
        <v>138</v>
      </c>
      <c r="S6" s="512"/>
      <c r="T6" s="512"/>
      <c r="U6" s="513"/>
    </row>
    <row r="7" spans="1:24" ht="30" customHeight="1">
      <c r="A7" s="525" t="s">
        <v>196</v>
      </c>
      <c r="B7" s="535" t="s">
        <v>197</v>
      </c>
      <c r="C7" s="535"/>
      <c r="D7" s="535"/>
      <c r="E7" s="535"/>
      <c r="F7" s="535"/>
      <c r="G7" s="535"/>
      <c r="H7" s="535"/>
      <c r="I7" s="535"/>
      <c r="J7" s="535"/>
      <c r="K7" s="535"/>
      <c r="L7" s="535"/>
      <c r="M7" s="535"/>
      <c r="N7" s="535"/>
      <c r="O7" s="535"/>
      <c r="P7" s="535"/>
      <c r="Q7" s="189"/>
      <c r="R7" s="532"/>
      <c r="S7" s="533"/>
      <c r="T7" s="533"/>
      <c r="U7" s="534"/>
    </row>
    <row r="8" spans="1:24" ht="25.5" customHeight="1">
      <c r="A8" s="525"/>
      <c r="B8" s="525" t="s">
        <v>198</v>
      </c>
      <c r="C8" s="193"/>
      <c r="D8" s="525" t="s">
        <v>199</v>
      </c>
      <c r="E8" s="195"/>
      <c r="F8" s="525" t="s">
        <v>200</v>
      </c>
      <c r="G8" s="525"/>
      <c r="H8" s="525"/>
      <c r="I8" s="193"/>
      <c r="J8" s="525" t="s">
        <v>201</v>
      </c>
      <c r="K8" s="525"/>
      <c r="L8" s="525"/>
      <c r="M8" s="195"/>
      <c r="N8" s="525" t="s">
        <v>202</v>
      </c>
      <c r="O8" s="195"/>
      <c r="P8" s="525" t="s">
        <v>203</v>
      </c>
      <c r="Q8" s="195"/>
      <c r="R8" s="525" t="s">
        <v>204</v>
      </c>
      <c r="S8" s="525"/>
      <c r="T8" s="525"/>
      <c r="U8" s="525"/>
    </row>
    <row r="9" spans="1:24" ht="27.75" customHeight="1">
      <c r="A9" s="525"/>
      <c r="B9" s="525"/>
      <c r="C9" s="197"/>
      <c r="D9" s="525"/>
      <c r="E9" s="108"/>
      <c r="F9" s="201" t="s">
        <v>177</v>
      </c>
      <c r="G9" s="201" t="s">
        <v>178</v>
      </c>
      <c r="H9" s="201" t="s">
        <v>179</v>
      </c>
      <c r="I9" s="197"/>
      <c r="J9" s="201" t="s">
        <v>177</v>
      </c>
      <c r="K9" s="201" t="s">
        <v>178</v>
      </c>
      <c r="L9" s="201" t="s">
        <v>179</v>
      </c>
      <c r="M9" s="108"/>
      <c r="N9" s="525"/>
      <c r="O9" s="108"/>
      <c r="P9" s="525"/>
      <c r="Q9" s="108"/>
      <c r="R9" s="201" t="s">
        <v>177</v>
      </c>
      <c r="S9" s="201" t="s">
        <v>178</v>
      </c>
      <c r="T9" s="201" t="s">
        <v>179</v>
      </c>
      <c r="U9" s="225" t="s">
        <v>208</v>
      </c>
    </row>
    <row r="10" spans="1:24" ht="18.75" customHeight="1" thickBot="1">
      <c r="A10" s="518"/>
      <c r="B10" s="519"/>
      <c r="C10" s="519"/>
      <c r="D10" s="519"/>
      <c r="E10" s="519"/>
      <c r="F10" s="519"/>
      <c r="G10" s="519"/>
      <c r="H10" s="519"/>
      <c r="I10" s="519"/>
      <c r="J10" s="519"/>
      <c r="K10" s="519"/>
      <c r="L10" s="519"/>
      <c r="M10" s="519"/>
      <c r="N10" s="519"/>
      <c r="O10" s="519"/>
      <c r="P10" s="519"/>
      <c r="Q10" s="519"/>
      <c r="R10" s="519"/>
      <c r="S10" s="519"/>
      <c r="T10" s="519"/>
      <c r="U10" s="520"/>
    </row>
    <row r="11" spans="1:24" ht="30" customHeight="1">
      <c r="A11" s="204" t="str">
        <f>VLOOKUP('Hoja de trabajo'!$A$2,Hoja1!$B$1:$C$44,2,FALSE)</f>
        <v>Elegir Institución en Hoja de trabajo</v>
      </c>
      <c r="B11" s="205"/>
      <c r="C11" s="205"/>
      <c r="D11" s="205"/>
      <c r="E11" s="67"/>
      <c r="F11" s="206"/>
      <c r="G11" s="206"/>
      <c r="H11" s="206"/>
      <c r="I11" s="207"/>
      <c r="J11" s="206"/>
      <c r="K11" s="206"/>
      <c r="L11" s="206"/>
      <c r="M11" s="207"/>
      <c r="N11" s="208"/>
      <c r="O11" s="207"/>
      <c r="P11" s="209"/>
      <c r="Q11" s="207"/>
      <c r="R11" s="210"/>
      <c r="S11" s="210"/>
      <c r="T11" s="210"/>
      <c r="U11" s="211"/>
      <c r="W11" s="212"/>
      <c r="X11" s="212"/>
    </row>
    <row r="12" spans="1:24" ht="35.1" customHeight="1">
      <c r="A12" s="515" t="s">
        <v>206</v>
      </c>
      <c r="B12" s="516"/>
      <c r="C12" s="516"/>
      <c r="D12" s="516"/>
      <c r="E12" s="516"/>
      <c r="F12" s="516"/>
      <c r="G12" s="516"/>
      <c r="H12" s="516"/>
      <c r="I12" s="516"/>
      <c r="J12" s="516"/>
      <c r="K12" s="516"/>
      <c r="L12" s="516"/>
      <c r="M12" s="516"/>
      <c r="N12" s="516"/>
      <c r="O12" s="516"/>
      <c r="P12" s="516"/>
      <c r="Q12" s="516"/>
      <c r="R12" s="516"/>
      <c r="S12" s="516"/>
      <c r="T12" s="516"/>
      <c r="U12" s="517"/>
      <c r="W12" s="213"/>
      <c r="X12" s="213"/>
    </row>
    <row r="13" spans="1:24" ht="35.1" customHeight="1">
      <c r="A13" s="515"/>
      <c r="B13" s="516"/>
      <c r="C13" s="516"/>
      <c r="D13" s="516"/>
      <c r="E13" s="516"/>
      <c r="F13" s="516"/>
      <c r="G13" s="516"/>
      <c r="H13" s="516"/>
      <c r="I13" s="516"/>
      <c r="J13" s="516"/>
      <c r="K13" s="516"/>
      <c r="L13" s="516"/>
      <c r="M13" s="516"/>
      <c r="N13" s="516"/>
      <c r="O13" s="516"/>
      <c r="P13" s="516"/>
      <c r="Q13" s="516"/>
      <c r="R13" s="516"/>
      <c r="S13" s="516"/>
      <c r="T13" s="516"/>
      <c r="U13" s="517"/>
      <c r="W13" s="213"/>
      <c r="X13" s="213"/>
    </row>
    <row r="14" spans="1:24" ht="35.1" customHeight="1">
      <c r="A14" s="515"/>
      <c r="B14" s="516"/>
      <c r="C14" s="516"/>
      <c r="D14" s="516"/>
      <c r="E14" s="516"/>
      <c r="F14" s="516"/>
      <c r="G14" s="516"/>
      <c r="H14" s="516"/>
      <c r="I14" s="516"/>
      <c r="J14" s="516"/>
      <c r="K14" s="516"/>
      <c r="L14" s="516"/>
      <c r="M14" s="516"/>
      <c r="N14" s="516"/>
      <c r="O14" s="516"/>
      <c r="P14" s="516"/>
      <c r="Q14" s="516"/>
      <c r="R14" s="516"/>
      <c r="S14" s="516"/>
      <c r="T14" s="516"/>
      <c r="U14" s="517"/>
      <c r="W14" s="213"/>
      <c r="X14" s="213"/>
    </row>
    <row r="15" spans="1:24" ht="35.1" customHeight="1">
      <c r="A15" s="515"/>
      <c r="B15" s="516"/>
      <c r="C15" s="516"/>
      <c r="D15" s="516"/>
      <c r="E15" s="516"/>
      <c r="F15" s="516"/>
      <c r="G15" s="516"/>
      <c r="H15" s="516"/>
      <c r="I15" s="516"/>
      <c r="J15" s="516"/>
      <c r="K15" s="516"/>
      <c r="L15" s="516"/>
      <c r="M15" s="516"/>
      <c r="N15" s="516"/>
      <c r="O15" s="516"/>
      <c r="P15" s="516"/>
      <c r="Q15" s="516"/>
      <c r="R15" s="516"/>
      <c r="S15" s="516"/>
      <c r="T15" s="516"/>
      <c r="U15" s="517"/>
      <c r="W15" s="213"/>
      <c r="X15" s="213"/>
    </row>
    <row r="16" spans="1:24" ht="35.1" customHeight="1">
      <c r="A16" s="515"/>
      <c r="B16" s="516"/>
      <c r="C16" s="516"/>
      <c r="D16" s="516"/>
      <c r="E16" s="516"/>
      <c r="F16" s="516"/>
      <c r="G16" s="516"/>
      <c r="H16" s="516"/>
      <c r="I16" s="516"/>
      <c r="J16" s="516"/>
      <c r="K16" s="516"/>
      <c r="L16" s="516"/>
      <c r="M16" s="516"/>
      <c r="N16" s="516"/>
      <c r="O16" s="516"/>
      <c r="P16" s="516"/>
      <c r="Q16" s="516"/>
      <c r="R16" s="516"/>
      <c r="S16" s="516"/>
      <c r="T16" s="516"/>
      <c r="U16" s="517"/>
      <c r="W16" s="213"/>
      <c r="X16" s="213"/>
    </row>
    <row r="17" spans="1:24" ht="35.1" customHeight="1">
      <c r="A17" s="515"/>
      <c r="B17" s="516"/>
      <c r="C17" s="516"/>
      <c r="D17" s="516"/>
      <c r="E17" s="516"/>
      <c r="F17" s="516"/>
      <c r="G17" s="516"/>
      <c r="H17" s="516"/>
      <c r="I17" s="516"/>
      <c r="J17" s="516"/>
      <c r="K17" s="516"/>
      <c r="L17" s="516"/>
      <c r="M17" s="516"/>
      <c r="N17" s="516"/>
      <c r="O17" s="516"/>
      <c r="P17" s="516"/>
      <c r="Q17" s="516"/>
      <c r="R17" s="516"/>
      <c r="S17" s="516"/>
      <c r="T17" s="516"/>
      <c r="U17" s="517"/>
      <c r="W17" s="213"/>
      <c r="X17" s="213"/>
    </row>
    <row r="18" spans="1:24" ht="35.1" customHeight="1">
      <c r="A18" s="515"/>
      <c r="B18" s="516"/>
      <c r="C18" s="516"/>
      <c r="D18" s="516"/>
      <c r="E18" s="516"/>
      <c r="F18" s="516"/>
      <c r="G18" s="516"/>
      <c r="H18" s="516"/>
      <c r="I18" s="516"/>
      <c r="J18" s="516"/>
      <c r="K18" s="516"/>
      <c r="L18" s="516"/>
      <c r="M18" s="516"/>
      <c r="N18" s="516"/>
      <c r="O18" s="516"/>
      <c r="P18" s="516"/>
      <c r="Q18" s="516"/>
      <c r="R18" s="516"/>
      <c r="S18" s="516"/>
      <c r="T18" s="516"/>
      <c r="U18" s="517"/>
      <c r="W18" s="213"/>
      <c r="X18" s="213"/>
    </row>
    <row r="19" spans="1:24" ht="35.1" customHeight="1">
      <c r="A19" s="515"/>
      <c r="B19" s="516"/>
      <c r="C19" s="516"/>
      <c r="D19" s="516"/>
      <c r="E19" s="516"/>
      <c r="F19" s="516"/>
      <c r="G19" s="516"/>
      <c r="H19" s="516"/>
      <c r="I19" s="516"/>
      <c r="J19" s="516"/>
      <c r="K19" s="516"/>
      <c r="L19" s="516"/>
      <c r="M19" s="516"/>
      <c r="N19" s="516"/>
      <c r="O19" s="516"/>
      <c r="P19" s="516"/>
      <c r="Q19" s="516"/>
      <c r="R19" s="516"/>
      <c r="S19" s="516"/>
      <c r="T19" s="516"/>
      <c r="U19" s="517"/>
      <c r="W19" s="213"/>
      <c r="X19" s="213"/>
    </row>
    <row r="20" spans="1:24" ht="35.1" customHeight="1">
      <c r="A20" s="515"/>
      <c r="B20" s="516"/>
      <c r="C20" s="516"/>
      <c r="D20" s="516"/>
      <c r="E20" s="516"/>
      <c r="F20" s="516"/>
      <c r="G20" s="516"/>
      <c r="H20" s="516"/>
      <c r="I20" s="516"/>
      <c r="J20" s="516"/>
      <c r="K20" s="516"/>
      <c r="L20" s="516"/>
      <c r="M20" s="516"/>
      <c r="N20" s="516"/>
      <c r="O20" s="516"/>
      <c r="P20" s="516"/>
      <c r="Q20" s="516"/>
      <c r="R20" s="516"/>
      <c r="S20" s="516"/>
      <c r="T20" s="516"/>
      <c r="U20" s="517"/>
      <c r="W20" s="213"/>
      <c r="X20" s="213"/>
    </row>
    <row r="21" spans="1:24" ht="35.1" customHeight="1">
      <c r="A21" s="515"/>
      <c r="B21" s="516"/>
      <c r="C21" s="516"/>
      <c r="D21" s="516"/>
      <c r="E21" s="516"/>
      <c r="F21" s="516"/>
      <c r="G21" s="516"/>
      <c r="H21" s="516"/>
      <c r="I21" s="516"/>
      <c r="J21" s="516"/>
      <c r="K21" s="516"/>
      <c r="L21" s="516"/>
      <c r="M21" s="516"/>
      <c r="N21" s="516"/>
      <c r="O21" s="516"/>
      <c r="P21" s="516"/>
      <c r="Q21" s="516"/>
      <c r="R21" s="516"/>
      <c r="S21" s="516"/>
      <c r="T21" s="516"/>
      <c r="U21" s="517"/>
      <c r="W21" s="213"/>
      <c r="X21" s="213"/>
    </row>
    <row r="22" spans="1:24" ht="35.1" customHeight="1">
      <c r="A22" s="515"/>
      <c r="B22" s="516"/>
      <c r="C22" s="516"/>
      <c r="D22" s="516"/>
      <c r="E22" s="516"/>
      <c r="F22" s="516"/>
      <c r="G22" s="516"/>
      <c r="H22" s="516"/>
      <c r="I22" s="516"/>
      <c r="J22" s="516"/>
      <c r="K22" s="516"/>
      <c r="L22" s="516"/>
      <c r="M22" s="516"/>
      <c r="N22" s="516"/>
      <c r="O22" s="516"/>
      <c r="P22" s="516"/>
      <c r="Q22" s="516"/>
      <c r="R22" s="516"/>
      <c r="S22" s="516"/>
      <c r="T22" s="516"/>
      <c r="U22" s="517"/>
      <c r="W22" s="213"/>
      <c r="X22" s="213"/>
    </row>
    <row r="23" spans="1:24" ht="35.1" customHeight="1">
      <c r="A23" s="515"/>
      <c r="B23" s="516"/>
      <c r="C23" s="516"/>
      <c r="D23" s="516"/>
      <c r="E23" s="516"/>
      <c r="F23" s="516"/>
      <c r="G23" s="516"/>
      <c r="H23" s="516"/>
      <c r="I23" s="516"/>
      <c r="J23" s="516"/>
      <c r="K23" s="516"/>
      <c r="L23" s="516"/>
      <c r="M23" s="516"/>
      <c r="N23" s="516"/>
      <c r="O23" s="516"/>
      <c r="P23" s="516"/>
      <c r="Q23" s="516"/>
      <c r="R23" s="516"/>
      <c r="S23" s="516"/>
      <c r="T23" s="516"/>
      <c r="U23" s="517"/>
      <c r="W23" s="213"/>
      <c r="X23" s="213"/>
    </row>
    <row r="24" spans="1:24" ht="35.1" customHeight="1">
      <c r="A24" s="515"/>
      <c r="B24" s="516"/>
      <c r="C24" s="516"/>
      <c r="D24" s="516"/>
      <c r="E24" s="516"/>
      <c r="F24" s="516"/>
      <c r="G24" s="516"/>
      <c r="H24" s="516"/>
      <c r="I24" s="516"/>
      <c r="J24" s="516"/>
      <c r="K24" s="516"/>
      <c r="L24" s="516"/>
      <c r="M24" s="516"/>
      <c r="N24" s="516"/>
      <c r="O24" s="516"/>
      <c r="P24" s="516"/>
      <c r="Q24" s="516"/>
      <c r="R24" s="516"/>
      <c r="S24" s="516"/>
      <c r="T24" s="516"/>
      <c r="U24" s="517"/>
      <c r="W24" s="213"/>
      <c r="X24" s="213"/>
    </row>
    <row r="25" spans="1:24" ht="35.1" customHeight="1">
      <c r="A25" s="515"/>
      <c r="B25" s="516"/>
      <c r="C25" s="516"/>
      <c r="D25" s="516"/>
      <c r="E25" s="516"/>
      <c r="F25" s="516"/>
      <c r="G25" s="516"/>
      <c r="H25" s="516"/>
      <c r="I25" s="516"/>
      <c r="J25" s="516"/>
      <c r="K25" s="516"/>
      <c r="L25" s="516"/>
      <c r="M25" s="516"/>
      <c r="N25" s="516"/>
      <c r="O25" s="516"/>
      <c r="P25" s="516"/>
      <c r="Q25" s="516"/>
      <c r="R25" s="516"/>
      <c r="S25" s="516"/>
      <c r="T25" s="516"/>
      <c r="U25" s="517"/>
      <c r="W25" s="213"/>
      <c r="X25" s="213"/>
    </row>
    <row r="26" spans="1:24" ht="35.1" customHeight="1">
      <c r="A26" s="515"/>
      <c r="B26" s="516"/>
      <c r="C26" s="516"/>
      <c r="D26" s="516"/>
      <c r="E26" s="516"/>
      <c r="F26" s="516"/>
      <c r="G26" s="516"/>
      <c r="H26" s="516"/>
      <c r="I26" s="516"/>
      <c r="J26" s="516"/>
      <c r="K26" s="516"/>
      <c r="L26" s="516"/>
      <c r="M26" s="516"/>
      <c r="N26" s="516"/>
      <c r="O26" s="516"/>
      <c r="P26" s="516"/>
      <c r="Q26" s="516"/>
      <c r="R26" s="516"/>
      <c r="S26" s="516"/>
      <c r="T26" s="516"/>
      <c r="U26" s="517"/>
      <c r="W26" s="213"/>
      <c r="X26" s="213"/>
    </row>
    <row r="27" spans="1:24" ht="35.1" customHeight="1">
      <c r="A27" s="515"/>
      <c r="B27" s="516"/>
      <c r="C27" s="516"/>
      <c r="D27" s="516"/>
      <c r="E27" s="516"/>
      <c r="F27" s="516"/>
      <c r="G27" s="516"/>
      <c r="H27" s="516"/>
      <c r="I27" s="516"/>
      <c r="J27" s="516"/>
      <c r="K27" s="516"/>
      <c r="L27" s="516"/>
      <c r="M27" s="516"/>
      <c r="N27" s="516"/>
      <c r="O27" s="516"/>
      <c r="P27" s="516"/>
      <c r="Q27" s="516"/>
      <c r="R27" s="516"/>
      <c r="S27" s="516"/>
      <c r="T27" s="516"/>
      <c r="U27" s="517"/>
      <c r="W27" s="213"/>
      <c r="X27" s="213"/>
    </row>
    <row r="28" spans="1:24" ht="35.1" customHeight="1">
      <c r="A28" s="515"/>
      <c r="B28" s="516"/>
      <c r="C28" s="516"/>
      <c r="D28" s="516"/>
      <c r="E28" s="516"/>
      <c r="F28" s="516"/>
      <c r="G28" s="516"/>
      <c r="H28" s="516"/>
      <c r="I28" s="516"/>
      <c r="J28" s="516"/>
      <c r="K28" s="516"/>
      <c r="L28" s="516"/>
      <c r="M28" s="516"/>
      <c r="N28" s="516"/>
      <c r="O28" s="516"/>
      <c r="P28" s="516"/>
      <c r="Q28" s="516"/>
      <c r="R28" s="516"/>
      <c r="S28" s="516"/>
      <c r="T28" s="516"/>
      <c r="U28" s="517"/>
      <c r="W28" s="213"/>
      <c r="X28" s="213"/>
    </row>
    <row r="29" spans="1:24" ht="35.1" customHeight="1">
      <c r="A29" s="515"/>
      <c r="B29" s="516"/>
      <c r="C29" s="516"/>
      <c r="D29" s="516"/>
      <c r="E29" s="516"/>
      <c r="F29" s="516"/>
      <c r="G29" s="516"/>
      <c r="H29" s="516"/>
      <c r="I29" s="516"/>
      <c r="J29" s="516"/>
      <c r="K29" s="516"/>
      <c r="L29" s="516"/>
      <c r="M29" s="516"/>
      <c r="N29" s="516"/>
      <c r="O29" s="516"/>
      <c r="P29" s="516"/>
      <c r="Q29" s="516"/>
      <c r="R29" s="516"/>
      <c r="S29" s="516"/>
      <c r="T29" s="516"/>
      <c r="U29" s="517"/>
      <c r="W29" s="213"/>
      <c r="X29" s="213"/>
    </row>
    <row r="30" spans="1:24" ht="35.1" customHeight="1">
      <c r="A30" s="515"/>
      <c r="B30" s="516"/>
      <c r="C30" s="516"/>
      <c r="D30" s="516"/>
      <c r="E30" s="516"/>
      <c r="F30" s="516"/>
      <c r="G30" s="516"/>
      <c r="H30" s="516"/>
      <c r="I30" s="516"/>
      <c r="J30" s="516"/>
      <c r="K30" s="516"/>
      <c r="L30" s="516"/>
      <c r="M30" s="516"/>
      <c r="N30" s="516"/>
      <c r="O30" s="516"/>
      <c r="P30" s="516"/>
      <c r="Q30" s="516"/>
      <c r="R30" s="516"/>
      <c r="S30" s="516"/>
      <c r="T30" s="516"/>
      <c r="U30" s="517"/>
      <c r="W30" s="213"/>
      <c r="X30" s="213"/>
    </row>
    <row r="31" spans="1:24" ht="35.1" customHeight="1">
      <c r="A31" s="515"/>
      <c r="B31" s="516"/>
      <c r="C31" s="516"/>
      <c r="D31" s="516"/>
      <c r="E31" s="516"/>
      <c r="F31" s="516"/>
      <c r="G31" s="516"/>
      <c r="H31" s="516"/>
      <c r="I31" s="516"/>
      <c r="J31" s="516"/>
      <c r="K31" s="516"/>
      <c r="L31" s="516"/>
      <c r="M31" s="516"/>
      <c r="N31" s="516"/>
      <c r="O31" s="516"/>
      <c r="P31" s="516"/>
      <c r="Q31" s="516"/>
      <c r="R31" s="516"/>
      <c r="S31" s="516"/>
      <c r="T31" s="516"/>
      <c r="U31" s="517"/>
      <c r="W31" s="213"/>
      <c r="X31" s="213"/>
    </row>
    <row r="32" spans="1:24" ht="35.1" customHeight="1">
      <c r="A32" s="515"/>
      <c r="B32" s="516"/>
      <c r="C32" s="516"/>
      <c r="D32" s="516"/>
      <c r="E32" s="516"/>
      <c r="F32" s="516"/>
      <c r="G32" s="516"/>
      <c r="H32" s="516"/>
      <c r="I32" s="516"/>
      <c r="J32" s="516"/>
      <c r="K32" s="516"/>
      <c r="L32" s="516"/>
      <c r="M32" s="516"/>
      <c r="N32" s="516"/>
      <c r="O32" s="516"/>
      <c r="P32" s="516"/>
      <c r="Q32" s="516"/>
      <c r="R32" s="516"/>
      <c r="S32" s="516"/>
      <c r="T32" s="516"/>
      <c r="U32" s="517"/>
      <c r="W32" s="213"/>
      <c r="X32" s="213"/>
    </row>
    <row r="33" spans="1:21" ht="15" customHeight="1">
      <c r="A33" s="214"/>
      <c r="B33" s="215"/>
      <c r="C33" s="67"/>
      <c r="D33" s="67"/>
      <c r="E33" s="67"/>
      <c r="F33" s="216"/>
      <c r="G33" s="216"/>
      <c r="H33" s="216"/>
      <c r="I33" s="216"/>
      <c r="J33" s="216"/>
      <c r="K33" s="216"/>
      <c r="L33" s="216"/>
      <c r="M33" s="216"/>
      <c r="N33" s="216"/>
      <c r="O33" s="216"/>
      <c r="P33" s="67"/>
      <c r="Q33" s="216"/>
      <c r="R33" s="216"/>
      <c r="S33" s="216"/>
      <c r="T33" s="216"/>
      <c r="U33" s="217"/>
    </row>
    <row r="34" spans="1:21" ht="18" thickBot="1">
      <c r="A34" s="75"/>
      <c r="B34" s="218"/>
      <c r="C34" s="76"/>
      <c r="D34" s="76"/>
      <c r="E34" s="76"/>
      <c r="F34" s="219"/>
      <c r="G34" s="219"/>
      <c r="H34" s="219"/>
      <c r="I34" s="219"/>
      <c r="J34" s="219"/>
      <c r="K34" s="219"/>
      <c r="L34" s="219"/>
      <c r="M34" s="219"/>
      <c r="N34" s="219"/>
      <c r="O34" s="219"/>
      <c r="P34" s="76"/>
      <c r="Q34" s="219"/>
      <c r="R34" s="219"/>
      <c r="S34" s="219"/>
      <c r="T34" s="219"/>
      <c r="U34" s="220"/>
    </row>
    <row r="35" spans="1:21">
      <c r="F35" s="221"/>
      <c r="G35" s="221"/>
      <c r="H35" s="221"/>
      <c r="I35" s="221"/>
      <c r="J35" s="221"/>
      <c r="K35" s="221"/>
      <c r="L35" s="221"/>
      <c r="M35" s="221"/>
      <c r="N35" s="221"/>
      <c r="O35" s="221"/>
      <c r="Q35" s="221"/>
    </row>
    <row r="36" spans="1:21">
      <c r="R36" s="221"/>
      <c r="S36" s="221"/>
      <c r="T36" s="221"/>
      <c r="U36" s="221"/>
    </row>
  </sheetData>
  <mergeCells count="17">
    <mergeCell ref="A6:P6"/>
    <mergeCell ref="R6:U6"/>
    <mergeCell ref="A1:T1"/>
    <mergeCell ref="A4:T4"/>
    <mergeCell ref="A5:T5"/>
    <mergeCell ref="R7:U7"/>
    <mergeCell ref="P8:P9"/>
    <mergeCell ref="R8:U8"/>
    <mergeCell ref="A12:U32"/>
    <mergeCell ref="A10:U10"/>
    <mergeCell ref="A7:A9"/>
    <mergeCell ref="B7:P7"/>
    <mergeCell ref="B8:B9"/>
    <mergeCell ref="D8:D9"/>
    <mergeCell ref="F8:H8"/>
    <mergeCell ref="J8:L8"/>
    <mergeCell ref="N8:N9"/>
  </mergeCells>
  <printOptions horizontalCentered="1"/>
  <pageMargins left="0.39370078740157483" right="0.39370078740157483" top="0.39370078740157483" bottom="0.39370078740157483" header="0.31496062992125984" footer="0.31496062992125984"/>
  <pageSetup scale="5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39326"/>
    <pageSetUpPr fitToPage="1"/>
  </sheetPr>
  <dimension ref="A1:X36"/>
  <sheetViews>
    <sheetView zoomScale="80" zoomScaleNormal="80" workbookViewId="0">
      <selection sqref="A1:T1"/>
    </sheetView>
  </sheetViews>
  <sheetFormatPr defaultColWidth="11.42578125" defaultRowHeight="17.25"/>
  <cols>
    <col min="1" max="1" width="20" style="3" customWidth="1"/>
    <col min="2" max="2" width="34.5703125" style="3" customWidth="1"/>
    <col min="3" max="3" width="1" style="3" customWidth="1"/>
    <col min="4" max="4" width="14.7109375" style="3" customWidth="1"/>
    <col min="5" max="5" width="1" style="3" customWidth="1"/>
    <col min="6" max="8" width="11.42578125" style="3" customWidth="1"/>
    <col min="9" max="9" width="1" style="3" customWidth="1"/>
    <col min="10" max="12" width="11.42578125" style="3" customWidth="1"/>
    <col min="13" max="13" width="1" style="3" customWidth="1"/>
    <col min="14" max="14" width="19.42578125" style="3" customWidth="1"/>
    <col min="15" max="15" width="1" style="3" customWidth="1"/>
    <col min="16" max="16" width="16.85546875" style="3" customWidth="1"/>
    <col min="17" max="17" width="1" style="3" customWidth="1"/>
    <col min="18" max="18" width="12.7109375" style="3" customWidth="1"/>
    <col min="19" max="19" width="13" style="3" customWidth="1"/>
    <col min="20" max="20" width="13.140625" style="3" customWidth="1"/>
    <col min="21" max="21" width="13.85546875" style="3" bestFit="1" customWidth="1"/>
    <col min="22" max="23" width="11.42578125" style="3"/>
    <col min="24" max="24" width="6.140625" style="3" customWidth="1"/>
    <col min="25" max="25" width="7.85546875" style="3" customWidth="1"/>
    <col min="26" max="16384" width="11.42578125" style="3"/>
  </cols>
  <sheetData>
    <row r="1" spans="1:24" s="73" customFormat="1" ht="21.95" customHeight="1">
      <c r="A1" s="509" t="s">
        <v>160</v>
      </c>
      <c r="B1" s="509"/>
      <c r="C1" s="509"/>
      <c r="D1" s="509"/>
      <c r="E1" s="509"/>
      <c r="F1" s="509"/>
      <c r="G1" s="509"/>
      <c r="H1" s="509"/>
      <c r="I1" s="509"/>
      <c r="J1" s="509"/>
      <c r="K1" s="509"/>
      <c r="L1" s="509"/>
      <c r="M1" s="509"/>
      <c r="N1" s="509"/>
      <c r="O1" s="509"/>
      <c r="P1" s="509"/>
      <c r="Q1" s="509"/>
      <c r="R1" s="509"/>
      <c r="S1" s="509"/>
      <c r="T1" s="509"/>
      <c r="U1" s="185"/>
    </row>
    <row r="2" spans="1:24" ht="18" customHeight="1">
      <c r="A2" s="80" t="s">
        <v>193</v>
      </c>
      <c r="B2" s="81"/>
      <c r="C2" s="186"/>
      <c r="D2" s="186"/>
      <c r="E2" s="186"/>
      <c r="F2" s="186"/>
      <c r="G2" s="186"/>
      <c r="H2" s="186"/>
      <c r="I2" s="186"/>
      <c r="J2" s="186"/>
      <c r="K2" s="186"/>
      <c r="L2" s="186"/>
      <c r="M2" s="186"/>
      <c r="N2" s="186"/>
      <c r="O2" s="186"/>
      <c r="P2" s="186"/>
      <c r="Q2" s="186"/>
      <c r="R2" s="81"/>
      <c r="S2" s="81"/>
      <c r="T2" s="81"/>
      <c r="U2" s="81"/>
    </row>
    <row r="3" spans="1:24" ht="18" customHeight="1">
      <c r="A3" s="81" t="s">
        <v>194</v>
      </c>
      <c r="B3" s="186"/>
      <c r="C3" s="186"/>
      <c r="D3" s="186"/>
      <c r="E3" s="186"/>
      <c r="F3" s="186"/>
      <c r="G3" s="186"/>
      <c r="H3" s="186"/>
      <c r="I3" s="186"/>
      <c r="J3" s="186"/>
      <c r="K3" s="186"/>
      <c r="L3" s="186"/>
      <c r="M3" s="186"/>
      <c r="N3" s="186"/>
      <c r="O3" s="186"/>
      <c r="P3" s="186"/>
      <c r="Q3" s="186"/>
      <c r="R3" s="186"/>
      <c r="S3" s="186"/>
      <c r="T3" s="186"/>
      <c r="U3" s="186"/>
    </row>
    <row r="4" spans="1:24" s="73" customFormat="1" ht="20.100000000000001" customHeight="1">
      <c r="A4" s="510" t="s">
        <v>163</v>
      </c>
      <c r="B4" s="511"/>
      <c r="C4" s="511"/>
      <c r="D4" s="511"/>
      <c r="E4" s="511"/>
      <c r="F4" s="511"/>
      <c r="G4" s="511"/>
      <c r="H4" s="511"/>
      <c r="I4" s="511"/>
      <c r="J4" s="511"/>
      <c r="K4" s="511"/>
      <c r="L4" s="511"/>
      <c r="M4" s="511"/>
      <c r="N4" s="511"/>
      <c r="O4" s="511"/>
      <c r="P4" s="511"/>
      <c r="Q4" s="511"/>
      <c r="R4" s="511"/>
      <c r="S4" s="511"/>
      <c r="T4" s="511"/>
      <c r="U4" s="187"/>
    </row>
    <row r="5" spans="1:24" s="73" customFormat="1" ht="20.100000000000001" customHeight="1">
      <c r="A5" s="537" t="s">
        <v>209</v>
      </c>
      <c r="B5" s="511"/>
      <c r="C5" s="511"/>
      <c r="D5" s="511"/>
      <c r="E5" s="511"/>
      <c r="F5" s="511"/>
      <c r="G5" s="511"/>
      <c r="H5" s="511"/>
      <c r="I5" s="511"/>
      <c r="J5" s="511"/>
      <c r="K5" s="511"/>
      <c r="L5" s="511"/>
      <c r="M5" s="511"/>
      <c r="N5" s="511"/>
      <c r="O5" s="511"/>
      <c r="P5" s="511"/>
      <c r="Q5" s="511"/>
      <c r="R5" s="511"/>
      <c r="S5" s="511"/>
      <c r="T5" s="511"/>
      <c r="U5" s="187"/>
    </row>
    <row r="6" spans="1:24" ht="24">
      <c r="A6" s="541" t="s">
        <v>10</v>
      </c>
      <c r="B6" s="512"/>
      <c r="C6" s="512"/>
      <c r="D6" s="512"/>
      <c r="E6" s="512"/>
      <c r="F6" s="512"/>
      <c r="G6" s="512"/>
      <c r="H6" s="512"/>
      <c r="I6" s="512"/>
      <c r="J6" s="512"/>
      <c r="K6" s="512"/>
      <c r="L6" s="512"/>
      <c r="M6" s="512"/>
      <c r="N6" s="512"/>
      <c r="O6" s="512"/>
      <c r="P6" s="513"/>
      <c r="Q6" s="222"/>
      <c r="R6" s="514" t="s">
        <v>139</v>
      </c>
      <c r="S6" s="512"/>
      <c r="T6" s="512"/>
      <c r="U6" s="513"/>
    </row>
    <row r="7" spans="1:24" ht="30" customHeight="1">
      <c r="A7" s="525" t="s">
        <v>196</v>
      </c>
      <c r="B7" s="538" t="s">
        <v>197</v>
      </c>
      <c r="C7" s="538"/>
      <c r="D7" s="538"/>
      <c r="E7" s="539"/>
      <c r="F7" s="538"/>
      <c r="G7" s="538"/>
      <c r="H7" s="538"/>
      <c r="I7" s="539"/>
      <c r="J7" s="538"/>
      <c r="K7" s="538"/>
      <c r="L7" s="538"/>
      <c r="M7" s="539"/>
      <c r="N7" s="538"/>
      <c r="O7" s="539"/>
      <c r="P7" s="540"/>
      <c r="Q7" s="189"/>
      <c r="R7" s="532"/>
      <c r="S7" s="533"/>
      <c r="T7" s="533"/>
      <c r="U7" s="534"/>
    </row>
    <row r="8" spans="1:24" ht="25.5" customHeight="1">
      <c r="A8" s="525"/>
      <c r="B8" s="525" t="s">
        <v>198</v>
      </c>
      <c r="C8" s="223"/>
      <c r="D8" s="525" t="s">
        <v>199</v>
      </c>
      <c r="E8" s="195"/>
      <c r="F8" s="525" t="s">
        <v>200</v>
      </c>
      <c r="G8" s="525"/>
      <c r="H8" s="525"/>
      <c r="I8" s="193"/>
      <c r="J8" s="525" t="s">
        <v>201</v>
      </c>
      <c r="K8" s="525"/>
      <c r="L8" s="525"/>
      <c r="M8" s="195"/>
      <c r="N8" s="525" t="s">
        <v>202</v>
      </c>
      <c r="O8" s="195"/>
      <c r="P8" s="525" t="s">
        <v>203</v>
      </c>
      <c r="Q8" s="195"/>
      <c r="R8" s="525" t="s">
        <v>204</v>
      </c>
      <c r="S8" s="525"/>
      <c r="T8" s="525"/>
      <c r="U8" s="525"/>
    </row>
    <row r="9" spans="1:24" ht="27.75" customHeight="1">
      <c r="A9" s="525"/>
      <c r="B9" s="525"/>
      <c r="C9" s="197"/>
      <c r="D9" s="525"/>
      <c r="E9" s="108"/>
      <c r="F9" s="224" t="s">
        <v>210</v>
      </c>
      <c r="G9" s="224" t="s">
        <v>181</v>
      </c>
      <c r="H9" s="224" t="s">
        <v>182</v>
      </c>
      <c r="I9" s="197"/>
      <c r="J9" s="224" t="s">
        <v>210</v>
      </c>
      <c r="K9" s="224" t="s">
        <v>181</v>
      </c>
      <c r="L9" s="224" t="s">
        <v>182</v>
      </c>
      <c r="M9" s="108"/>
      <c r="N9" s="525"/>
      <c r="O9" s="108"/>
      <c r="P9" s="525"/>
      <c r="Q9" s="108"/>
      <c r="R9" s="224" t="s">
        <v>210</v>
      </c>
      <c r="S9" s="224" t="s">
        <v>181</v>
      </c>
      <c r="T9" s="224" t="s">
        <v>182</v>
      </c>
      <c r="U9" s="225" t="s">
        <v>211</v>
      </c>
    </row>
    <row r="10" spans="1:24" ht="18.75" customHeight="1" thickBot="1">
      <c r="A10" s="518"/>
      <c r="B10" s="519"/>
      <c r="C10" s="519"/>
      <c r="D10" s="519"/>
      <c r="E10" s="519"/>
      <c r="F10" s="519"/>
      <c r="G10" s="519"/>
      <c r="H10" s="519"/>
      <c r="I10" s="519"/>
      <c r="J10" s="519"/>
      <c r="K10" s="519"/>
      <c r="L10" s="519"/>
      <c r="M10" s="519"/>
      <c r="N10" s="519"/>
      <c r="O10" s="519"/>
      <c r="P10" s="519"/>
      <c r="Q10" s="519"/>
      <c r="R10" s="519"/>
      <c r="S10" s="519"/>
      <c r="T10" s="519"/>
      <c r="U10" s="520"/>
    </row>
    <row r="11" spans="1:24" ht="30" customHeight="1">
      <c r="A11" s="204" t="str">
        <f>VLOOKUP('Hoja de trabajo'!$A$2,Hoja1!$B$1:$C$44,2,FALSE)</f>
        <v>Elegir Institución en Hoja de trabajo</v>
      </c>
      <c r="B11" s="205"/>
      <c r="C11" s="205"/>
      <c r="D11" s="205"/>
      <c r="E11" s="67"/>
      <c r="F11" s="206"/>
      <c r="G11" s="206"/>
      <c r="H11" s="206"/>
      <c r="I11" s="207"/>
      <c r="J11" s="206"/>
      <c r="K11" s="206"/>
      <c r="L11" s="206"/>
      <c r="M11" s="207"/>
      <c r="N11" s="208"/>
      <c r="O11" s="207"/>
      <c r="P11" s="209"/>
      <c r="Q11" s="207"/>
      <c r="R11" s="210"/>
      <c r="S11" s="210"/>
      <c r="T11" s="210"/>
      <c r="U11" s="211"/>
      <c r="W11" s="212"/>
      <c r="X11" s="212"/>
    </row>
    <row r="12" spans="1:24" ht="35.1" customHeight="1">
      <c r="A12" s="515" t="s">
        <v>206</v>
      </c>
      <c r="B12" s="516"/>
      <c r="C12" s="516"/>
      <c r="D12" s="516"/>
      <c r="E12" s="516"/>
      <c r="F12" s="516"/>
      <c r="G12" s="516"/>
      <c r="H12" s="516"/>
      <c r="I12" s="516"/>
      <c r="J12" s="516"/>
      <c r="K12" s="516"/>
      <c r="L12" s="516"/>
      <c r="M12" s="516"/>
      <c r="N12" s="516"/>
      <c r="O12" s="516"/>
      <c r="P12" s="516"/>
      <c r="Q12" s="516"/>
      <c r="R12" s="516"/>
      <c r="S12" s="516"/>
      <c r="T12" s="516"/>
      <c r="U12" s="517"/>
      <c r="W12" s="213"/>
      <c r="X12" s="213"/>
    </row>
    <row r="13" spans="1:24" ht="35.1" customHeight="1">
      <c r="A13" s="515"/>
      <c r="B13" s="516"/>
      <c r="C13" s="516"/>
      <c r="D13" s="516"/>
      <c r="E13" s="516"/>
      <c r="F13" s="516"/>
      <c r="G13" s="516"/>
      <c r="H13" s="516"/>
      <c r="I13" s="516"/>
      <c r="J13" s="516"/>
      <c r="K13" s="516"/>
      <c r="L13" s="516"/>
      <c r="M13" s="516"/>
      <c r="N13" s="516"/>
      <c r="O13" s="516"/>
      <c r="P13" s="516"/>
      <c r="Q13" s="516"/>
      <c r="R13" s="516"/>
      <c r="S13" s="516"/>
      <c r="T13" s="516"/>
      <c r="U13" s="517"/>
      <c r="W13" s="213"/>
      <c r="X13" s="213"/>
    </row>
    <row r="14" spans="1:24" ht="35.1" customHeight="1">
      <c r="A14" s="515"/>
      <c r="B14" s="516"/>
      <c r="C14" s="516"/>
      <c r="D14" s="516"/>
      <c r="E14" s="516"/>
      <c r="F14" s="516"/>
      <c r="G14" s="516"/>
      <c r="H14" s="516"/>
      <c r="I14" s="516"/>
      <c r="J14" s="516"/>
      <c r="K14" s="516"/>
      <c r="L14" s="516"/>
      <c r="M14" s="516"/>
      <c r="N14" s="516"/>
      <c r="O14" s="516"/>
      <c r="P14" s="516"/>
      <c r="Q14" s="516"/>
      <c r="R14" s="516"/>
      <c r="S14" s="516"/>
      <c r="T14" s="516"/>
      <c r="U14" s="517"/>
      <c r="W14" s="213"/>
      <c r="X14" s="213"/>
    </row>
    <row r="15" spans="1:24" ht="35.1" customHeight="1">
      <c r="A15" s="515"/>
      <c r="B15" s="516"/>
      <c r="C15" s="516"/>
      <c r="D15" s="516"/>
      <c r="E15" s="516"/>
      <c r="F15" s="516"/>
      <c r="G15" s="516"/>
      <c r="H15" s="516"/>
      <c r="I15" s="516"/>
      <c r="J15" s="516"/>
      <c r="K15" s="516"/>
      <c r="L15" s="516"/>
      <c r="M15" s="516"/>
      <c r="N15" s="516"/>
      <c r="O15" s="516"/>
      <c r="P15" s="516"/>
      <c r="Q15" s="516"/>
      <c r="R15" s="516"/>
      <c r="S15" s="516"/>
      <c r="T15" s="516"/>
      <c r="U15" s="517"/>
      <c r="W15" s="213"/>
      <c r="X15" s="213"/>
    </row>
    <row r="16" spans="1:24" ht="35.1" customHeight="1">
      <c r="A16" s="515"/>
      <c r="B16" s="516"/>
      <c r="C16" s="516"/>
      <c r="D16" s="516"/>
      <c r="E16" s="516"/>
      <c r="F16" s="516"/>
      <c r="G16" s="516"/>
      <c r="H16" s="516"/>
      <c r="I16" s="516"/>
      <c r="J16" s="516"/>
      <c r="K16" s="516"/>
      <c r="L16" s="516"/>
      <c r="M16" s="516"/>
      <c r="N16" s="516"/>
      <c r="O16" s="516"/>
      <c r="P16" s="516"/>
      <c r="Q16" s="516"/>
      <c r="R16" s="516"/>
      <c r="S16" s="516"/>
      <c r="T16" s="516"/>
      <c r="U16" s="517"/>
      <c r="W16" s="213"/>
      <c r="X16" s="213"/>
    </row>
    <row r="17" spans="1:24" ht="35.1" customHeight="1">
      <c r="A17" s="515"/>
      <c r="B17" s="516"/>
      <c r="C17" s="516"/>
      <c r="D17" s="516"/>
      <c r="E17" s="516"/>
      <c r="F17" s="516"/>
      <c r="G17" s="516"/>
      <c r="H17" s="516"/>
      <c r="I17" s="516"/>
      <c r="J17" s="516"/>
      <c r="K17" s="516"/>
      <c r="L17" s="516"/>
      <c r="M17" s="516"/>
      <c r="N17" s="516"/>
      <c r="O17" s="516"/>
      <c r="P17" s="516"/>
      <c r="Q17" s="516"/>
      <c r="R17" s="516"/>
      <c r="S17" s="516"/>
      <c r="T17" s="516"/>
      <c r="U17" s="517"/>
      <c r="W17" s="213"/>
      <c r="X17" s="213"/>
    </row>
    <row r="18" spans="1:24" ht="35.1" customHeight="1">
      <c r="A18" s="515"/>
      <c r="B18" s="516"/>
      <c r="C18" s="516"/>
      <c r="D18" s="516"/>
      <c r="E18" s="516"/>
      <c r="F18" s="516"/>
      <c r="G18" s="516"/>
      <c r="H18" s="516"/>
      <c r="I18" s="516"/>
      <c r="J18" s="516"/>
      <c r="K18" s="516"/>
      <c r="L18" s="516"/>
      <c r="M18" s="516"/>
      <c r="N18" s="516"/>
      <c r="O18" s="516"/>
      <c r="P18" s="516"/>
      <c r="Q18" s="516"/>
      <c r="R18" s="516"/>
      <c r="S18" s="516"/>
      <c r="T18" s="516"/>
      <c r="U18" s="517"/>
      <c r="W18" s="213"/>
      <c r="X18" s="213"/>
    </row>
    <row r="19" spans="1:24" ht="35.1" customHeight="1">
      <c r="A19" s="515"/>
      <c r="B19" s="516"/>
      <c r="C19" s="516"/>
      <c r="D19" s="516"/>
      <c r="E19" s="516"/>
      <c r="F19" s="516"/>
      <c r="G19" s="516"/>
      <c r="H19" s="516"/>
      <c r="I19" s="516"/>
      <c r="J19" s="516"/>
      <c r="K19" s="516"/>
      <c r="L19" s="516"/>
      <c r="M19" s="516"/>
      <c r="N19" s="516"/>
      <c r="O19" s="516"/>
      <c r="P19" s="516"/>
      <c r="Q19" s="516"/>
      <c r="R19" s="516"/>
      <c r="S19" s="516"/>
      <c r="T19" s="516"/>
      <c r="U19" s="517"/>
      <c r="W19" s="213"/>
      <c r="X19" s="213"/>
    </row>
    <row r="20" spans="1:24" ht="35.1" customHeight="1">
      <c r="A20" s="515"/>
      <c r="B20" s="516"/>
      <c r="C20" s="516"/>
      <c r="D20" s="516"/>
      <c r="E20" s="516"/>
      <c r="F20" s="516"/>
      <c r="G20" s="516"/>
      <c r="H20" s="516"/>
      <c r="I20" s="516"/>
      <c r="J20" s="516"/>
      <c r="K20" s="516"/>
      <c r="L20" s="516"/>
      <c r="M20" s="516"/>
      <c r="N20" s="516"/>
      <c r="O20" s="516"/>
      <c r="P20" s="516"/>
      <c r="Q20" s="516"/>
      <c r="R20" s="516"/>
      <c r="S20" s="516"/>
      <c r="T20" s="516"/>
      <c r="U20" s="517"/>
      <c r="W20" s="213"/>
      <c r="X20" s="213"/>
    </row>
    <row r="21" spans="1:24" ht="35.1" customHeight="1">
      <c r="A21" s="515"/>
      <c r="B21" s="516"/>
      <c r="C21" s="516"/>
      <c r="D21" s="516"/>
      <c r="E21" s="516"/>
      <c r="F21" s="516"/>
      <c r="G21" s="516"/>
      <c r="H21" s="516"/>
      <c r="I21" s="516"/>
      <c r="J21" s="516"/>
      <c r="K21" s="516"/>
      <c r="L21" s="516"/>
      <c r="M21" s="516"/>
      <c r="N21" s="516"/>
      <c r="O21" s="516"/>
      <c r="P21" s="516"/>
      <c r="Q21" s="516"/>
      <c r="R21" s="516"/>
      <c r="S21" s="516"/>
      <c r="T21" s="516"/>
      <c r="U21" s="517"/>
      <c r="W21" s="213"/>
      <c r="X21" s="213"/>
    </row>
    <row r="22" spans="1:24" ht="35.1" customHeight="1">
      <c r="A22" s="515"/>
      <c r="B22" s="516"/>
      <c r="C22" s="516"/>
      <c r="D22" s="516"/>
      <c r="E22" s="516"/>
      <c r="F22" s="516"/>
      <c r="G22" s="516"/>
      <c r="H22" s="516"/>
      <c r="I22" s="516"/>
      <c r="J22" s="516"/>
      <c r="K22" s="516"/>
      <c r="L22" s="516"/>
      <c r="M22" s="516"/>
      <c r="N22" s="516"/>
      <c r="O22" s="516"/>
      <c r="P22" s="516"/>
      <c r="Q22" s="516"/>
      <c r="R22" s="516"/>
      <c r="S22" s="516"/>
      <c r="T22" s="516"/>
      <c r="U22" s="517"/>
      <c r="W22" s="213"/>
      <c r="X22" s="213"/>
    </row>
    <row r="23" spans="1:24" ht="35.1" customHeight="1">
      <c r="A23" s="515"/>
      <c r="B23" s="516"/>
      <c r="C23" s="516"/>
      <c r="D23" s="516"/>
      <c r="E23" s="516"/>
      <c r="F23" s="516"/>
      <c r="G23" s="516"/>
      <c r="H23" s="516"/>
      <c r="I23" s="516"/>
      <c r="J23" s="516"/>
      <c r="K23" s="516"/>
      <c r="L23" s="516"/>
      <c r="M23" s="516"/>
      <c r="N23" s="516"/>
      <c r="O23" s="516"/>
      <c r="P23" s="516"/>
      <c r="Q23" s="516"/>
      <c r="R23" s="516"/>
      <c r="S23" s="516"/>
      <c r="T23" s="516"/>
      <c r="U23" s="517"/>
      <c r="W23" s="213"/>
      <c r="X23" s="213"/>
    </row>
    <row r="24" spans="1:24" ht="35.1" customHeight="1">
      <c r="A24" s="515"/>
      <c r="B24" s="516"/>
      <c r="C24" s="516"/>
      <c r="D24" s="516"/>
      <c r="E24" s="516"/>
      <c r="F24" s="516"/>
      <c r="G24" s="516"/>
      <c r="H24" s="516"/>
      <c r="I24" s="516"/>
      <c r="J24" s="516"/>
      <c r="K24" s="516"/>
      <c r="L24" s="516"/>
      <c r="M24" s="516"/>
      <c r="N24" s="516"/>
      <c r="O24" s="516"/>
      <c r="P24" s="516"/>
      <c r="Q24" s="516"/>
      <c r="R24" s="516"/>
      <c r="S24" s="516"/>
      <c r="T24" s="516"/>
      <c r="U24" s="517"/>
      <c r="W24" s="213"/>
      <c r="X24" s="213"/>
    </row>
    <row r="25" spans="1:24" ht="35.1" customHeight="1">
      <c r="A25" s="515"/>
      <c r="B25" s="516"/>
      <c r="C25" s="516"/>
      <c r="D25" s="516"/>
      <c r="E25" s="516"/>
      <c r="F25" s="516"/>
      <c r="G25" s="516"/>
      <c r="H25" s="516"/>
      <c r="I25" s="516"/>
      <c r="J25" s="516"/>
      <c r="K25" s="516"/>
      <c r="L25" s="516"/>
      <c r="M25" s="516"/>
      <c r="N25" s="516"/>
      <c r="O25" s="516"/>
      <c r="P25" s="516"/>
      <c r="Q25" s="516"/>
      <c r="R25" s="516"/>
      <c r="S25" s="516"/>
      <c r="T25" s="516"/>
      <c r="U25" s="517"/>
      <c r="W25" s="213"/>
      <c r="X25" s="213"/>
    </row>
    <row r="26" spans="1:24" ht="35.1" customHeight="1">
      <c r="A26" s="515"/>
      <c r="B26" s="516"/>
      <c r="C26" s="516"/>
      <c r="D26" s="516"/>
      <c r="E26" s="516"/>
      <c r="F26" s="516"/>
      <c r="G26" s="516"/>
      <c r="H26" s="516"/>
      <c r="I26" s="516"/>
      <c r="J26" s="516"/>
      <c r="K26" s="516"/>
      <c r="L26" s="516"/>
      <c r="M26" s="516"/>
      <c r="N26" s="516"/>
      <c r="O26" s="516"/>
      <c r="P26" s="516"/>
      <c r="Q26" s="516"/>
      <c r="R26" s="516"/>
      <c r="S26" s="516"/>
      <c r="T26" s="516"/>
      <c r="U26" s="517"/>
      <c r="W26" s="213"/>
      <c r="X26" s="213"/>
    </row>
    <row r="27" spans="1:24" ht="35.1" customHeight="1">
      <c r="A27" s="515"/>
      <c r="B27" s="516"/>
      <c r="C27" s="516"/>
      <c r="D27" s="516"/>
      <c r="E27" s="516"/>
      <c r="F27" s="516"/>
      <c r="G27" s="516"/>
      <c r="H27" s="516"/>
      <c r="I27" s="516"/>
      <c r="J27" s="516"/>
      <c r="K27" s="516"/>
      <c r="L27" s="516"/>
      <c r="M27" s="516"/>
      <c r="N27" s="516"/>
      <c r="O27" s="516"/>
      <c r="P27" s="516"/>
      <c r="Q27" s="516"/>
      <c r="R27" s="516"/>
      <c r="S27" s="516"/>
      <c r="T27" s="516"/>
      <c r="U27" s="517"/>
      <c r="W27" s="213"/>
      <c r="X27" s="213"/>
    </row>
    <row r="28" spans="1:24" ht="35.1" customHeight="1">
      <c r="A28" s="515"/>
      <c r="B28" s="516"/>
      <c r="C28" s="516"/>
      <c r="D28" s="516"/>
      <c r="E28" s="516"/>
      <c r="F28" s="516"/>
      <c r="G28" s="516"/>
      <c r="H28" s="516"/>
      <c r="I28" s="516"/>
      <c r="J28" s="516"/>
      <c r="K28" s="516"/>
      <c r="L28" s="516"/>
      <c r="M28" s="516"/>
      <c r="N28" s="516"/>
      <c r="O28" s="516"/>
      <c r="P28" s="516"/>
      <c r="Q28" s="516"/>
      <c r="R28" s="516"/>
      <c r="S28" s="516"/>
      <c r="T28" s="516"/>
      <c r="U28" s="517"/>
      <c r="W28" s="213"/>
      <c r="X28" s="213"/>
    </row>
    <row r="29" spans="1:24" ht="35.1" customHeight="1">
      <c r="A29" s="515"/>
      <c r="B29" s="516"/>
      <c r="C29" s="516"/>
      <c r="D29" s="516"/>
      <c r="E29" s="516"/>
      <c r="F29" s="516"/>
      <c r="G29" s="516"/>
      <c r="H29" s="516"/>
      <c r="I29" s="516"/>
      <c r="J29" s="516"/>
      <c r="K29" s="516"/>
      <c r="L29" s="516"/>
      <c r="M29" s="516"/>
      <c r="N29" s="516"/>
      <c r="O29" s="516"/>
      <c r="P29" s="516"/>
      <c r="Q29" s="516"/>
      <c r="R29" s="516"/>
      <c r="S29" s="516"/>
      <c r="T29" s="516"/>
      <c r="U29" s="517"/>
      <c r="W29" s="213"/>
      <c r="X29" s="213"/>
    </row>
    <row r="30" spans="1:24" ht="35.1" customHeight="1">
      <c r="A30" s="515"/>
      <c r="B30" s="516"/>
      <c r="C30" s="516"/>
      <c r="D30" s="516"/>
      <c r="E30" s="516"/>
      <c r="F30" s="516"/>
      <c r="G30" s="516"/>
      <c r="H30" s="516"/>
      <c r="I30" s="516"/>
      <c r="J30" s="516"/>
      <c r="K30" s="516"/>
      <c r="L30" s="516"/>
      <c r="M30" s="516"/>
      <c r="N30" s="516"/>
      <c r="O30" s="516"/>
      <c r="P30" s="516"/>
      <c r="Q30" s="516"/>
      <c r="R30" s="516"/>
      <c r="S30" s="516"/>
      <c r="T30" s="516"/>
      <c r="U30" s="517"/>
      <c r="W30" s="213"/>
      <c r="X30" s="213"/>
    </row>
    <row r="31" spans="1:24" ht="35.1" customHeight="1">
      <c r="A31" s="515"/>
      <c r="B31" s="516"/>
      <c r="C31" s="516"/>
      <c r="D31" s="516"/>
      <c r="E31" s="516"/>
      <c r="F31" s="516"/>
      <c r="G31" s="516"/>
      <c r="H31" s="516"/>
      <c r="I31" s="516"/>
      <c r="J31" s="516"/>
      <c r="K31" s="516"/>
      <c r="L31" s="516"/>
      <c r="M31" s="516"/>
      <c r="N31" s="516"/>
      <c r="O31" s="516"/>
      <c r="P31" s="516"/>
      <c r="Q31" s="516"/>
      <c r="R31" s="516"/>
      <c r="S31" s="516"/>
      <c r="T31" s="516"/>
      <c r="U31" s="517"/>
      <c r="W31" s="213"/>
      <c r="X31" s="213"/>
    </row>
    <row r="32" spans="1:24" ht="35.1" customHeight="1">
      <c r="A32" s="515"/>
      <c r="B32" s="516"/>
      <c r="C32" s="516"/>
      <c r="D32" s="516"/>
      <c r="E32" s="516"/>
      <c r="F32" s="516"/>
      <c r="G32" s="516"/>
      <c r="H32" s="516"/>
      <c r="I32" s="516"/>
      <c r="J32" s="516"/>
      <c r="K32" s="516"/>
      <c r="L32" s="516"/>
      <c r="M32" s="516"/>
      <c r="N32" s="516"/>
      <c r="O32" s="516"/>
      <c r="P32" s="516"/>
      <c r="Q32" s="516"/>
      <c r="R32" s="516"/>
      <c r="S32" s="516"/>
      <c r="T32" s="516"/>
      <c r="U32" s="517"/>
      <c r="W32" s="213"/>
      <c r="X32" s="213"/>
    </row>
    <row r="33" spans="1:21" ht="15" customHeight="1">
      <c r="A33" s="214"/>
      <c r="B33" s="215"/>
      <c r="C33" s="67"/>
      <c r="D33" s="67"/>
      <c r="E33" s="67"/>
      <c r="F33" s="216"/>
      <c r="G33" s="216"/>
      <c r="H33" s="216"/>
      <c r="I33" s="216"/>
      <c r="J33" s="216"/>
      <c r="K33" s="216"/>
      <c r="L33" s="216"/>
      <c r="M33" s="216"/>
      <c r="N33" s="216"/>
      <c r="O33" s="216"/>
      <c r="P33" s="67"/>
      <c r="Q33" s="216"/>
      <c r="R33" s="216"/>
      <c r="S33" s="216"/>
      <c r="T33" s="216"/>
      <c r="U33" s="217"/>
    </row>
    <row r="34" spans="1:21" ht="18" thickBot="1">
      <c r="A34" s="75"/>
      <c r="B34" s="218"/>
      <c r="C34" s="76"/>
      <c r="D34" s="76"/>
      <c r="E34" s="76"/>
      <c r="F34" s="219"/>
      <c r="G34" s="219"/>
      <c r="H34" s="219"/>
      <c r="I34" s="219"/>
      <c r="J34" s="219"/>
      <c r="K34" s="219"/>
      <c r="L34" s="219"/>
      <c r="M34" s="219"/>
      <c r="N34" s="219"/>
      <c r="O34" s="219"/>
      <c r="P34" s="76"/>
      <c r="Q34" s="219"/>
      <c r="R34" s="219"/>
      <c r="S34" s="219"/>
      <c r="T34" s="219"/>
      <c r="U34" s="220"/>
    </row>
    <row r="35" spans="1:21">
      <c r="F35" s="221"/>
      <c r="G35" s="221"/>
      <c r="H35" s="221"/>
      <c r="I35" s="221"/>
      <c r="J35" s="221"/>
      <c r="K35" s="221"/>
      <c r="L35" s="221"/>
      <c r="M35" s="221"/>
      <c r="N35" s="221"/>
      <c r="O35" s="221"/>
      <c r="Q35" s="221"/>
    </row>
    <row r="36" spans="1:21">
      <c r="R36" s="226"/>
      <c r="S36" s="226"/>
      <c r="T36" s="226"/>
    </row>
  </sheetData>
  <mergeCells count="17">
    <mergeCell ref="A1:T1"/>
    <mergeCell ref="A4:T4"/>
    <mergeCell ref="A5:T5"/>
    <mergeCell ref="A6:P6"/>
    <mergeCell ref="R6:U6"/>
    <mergeCell ref="A12:U32"/>
    <mergeCell ref="A10:U10"/>
    <mergeCell ref="R7:U7"/>
    <mergeCell ref="P8:P9"/>
    <mergeCell ref="R8:U8"/>
    <mergeCell ref="A7:A9"/>
    <mergeCell ref="B7:P7"/>
    <mergeCell ref="B8:B9"/>
    <mergeCell ref="D8:D9"/>
    <mergeCell ref="F8:H8"/>
    <mergeCell ref="J8:L8"/>
    <mergeCell ref="N8:N9"/>
  </mergeCells>
  <printOptions horizontalCentered="1"/>
  <pageMargins left="0.39370078740157483" right="0.39370078740157483" top="0.39370078740157483" bottom="0.39370078740157483" header="0.31496062992125984" footer="0.31496062992125984"/>
  <pageSetup scale="56"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39326"/>
    <pageSetUpPr fitToPage="1"/>
  </sheetPr>
  <dimension ref="A1:X38"/>
  <sheetViews>
    <sheetView zoomScale="80" zoomScaleNormal="80" workbookViewId="0">
      <selection sqref="A1:T1"/>
    </sheetView>
  </sheetViews>
  <sheetFormatPr defaultColWidth="11.42578125" defaultRowHeight="17.25"/>
  <cols>
    <col min="1" max="1" width="20" style="3" customWidth="1"/>
    <col min="2" max="2" width="34.5703125" style="3" customWidth="1"/>
    <col min="3" max="3" width="1" style="3" customWidth="1"/>
    <col min="4" max="4" width="14.7109375" style="3" customWidth="1"/>
    <col min="5" max="5" width="1" style="3" customWidth="1"/>
    <col min="6" max="8" width="11.42578125" style="3" customWidth="1"/>
    <col min="9" max="9" width="1" style="3" customWidth="1"/>
    <col min="10" max="12" width="11.42578125" style="3" customWidth="1"/>
    <col min="13" max="13" width="1" style="3" customWidth="1"/>
    <col min="14" max="14" width="19.42578125" style="3" customWidth="1"/>
    <col min="15" max="15" width="1" style="3" customWidth="1"/>
    <col min="16" max="16" width="16.85546875" style="3" customWidth="1"/>
    <col min="17" max="17" width="1" style="3" customWidth="1"/>
    <col min="18" max="18" width="12.7109375" style="3" customWidth="1"/>
    <col min="19" max="19" width="13" style="3" customWidth="1"/>
    <col min="20" max="20" width="13.140625" style="3" customWidth="1"/>
    <col min="21" max="21" width="13.85546875" style="3" bestFit="1" customWidth="1"/>
    <col min="22" max="22" width="11.42578125" style="3"/>
    <col min="23" max="23" width="6.140625" style="3" customWidth="1"/>
    <col min="24" max="24" width="13.5703125" style="3" customWidth="1"/>
    <col min="25" max="16384" width="11.42578125" style="3"/>
  </cols>
  <sheetData>
    <row r="1" spans="1:24" s="73" customFormat="1" ht="21.95" customHeight="1">
      <c r="A1" s="509" t="s">
        <v>160</v>
      </c>
      <c r="B1" s="509"/>
      <c r="C1" s="509"/>
      <c r="D1" s="509"/>
      <c r="E1" s="509"/>
      <c r="F1" s="509"/>
      <c r="G1" s="509"/>
      <c r="H1" s="509"/>
      <c r="I1" s="509"/>
      <c r="J1" s="509"/>
      <c r="K1" s="509"/>
      <c r="L1" s="509"/>
      <c r="M1" s="509"/>
      <c r="N1" s="509"/>
      <c r="O1" s="509"/>
      <c r="P1" s="509"/>
      <c r="Q1" s="509"/>
      <c r="R1" s="509"/>
      <c r="S1" s="509"/>
      <c r="T1" s="509"/>
      <c r="U1" s="185"/>
    </row>
    <row r="2" spans="1:24" ht="18" customHeight="1">
      <c r="A2" s="80" t="s">
        <v>193</v>
      </c>
      <c r="B2" s="81"/>
      <c r="C2" s="186"/>
      <c r="D2" s="186"/>
      <c r="E2" s="186"/>
      <c r="F2" s="186"/>
      <c r="G2" s="186"/>
      <c r="H2" s="186"/>
      <c r="I2" s="186"/>
      <c r="J2" s="186"/>
      <c r="K2" s="186"/>
      <c r="L2" s="186"/>
      <c r="M2" s="186"/>
      <c r="N2" s="186"/>
      <c r="O2" s="186"/>
      <c r="P2" s="186"/>
      <c r="Q2" s="186"/>
      <c r="R2" s="81"/>
      <c r="S2" s="81"/>
      <c r="T2" s="81"/>
      <c r="U2" s="81"/>
    </row>
    <row r="3" spans="1:24" ht="18" customHeight="1">
      <c r="A3" s="81" t="s">
        <v>194</v>
      </c>
      <c r="B3" s="186"/>
      <c r="C3" s="186"/>
      <c r="D3" s="186"/>
      <c r="E3" s="186"/>
      <c r="F3" s="186"/>
      <c r="G3" s="186"/>
      <c r="H3" s="186"/>
      <c r="I3" s="186"/>
      <c r="J3" s="186"/>
      <c r="K3" s="186"/>
      <c r="L3" s="186"/>
      <c r="M3" s="186"/>
      <c r="N3" s="186"/>
      <c r="O3" s="186"/>
      <c r="P3" s="186"/>
      <c r="Q3" s="186"/>
      <c r="R3" s="186"/>
      <c r="S3" s="186"/>
      <c r="T3" s="186"/>
      <c r="U3" s="186"/>
    </row>
    <row r="4" spans="1:24" s="73" customFormat="1" ht="20.100000000000001" customHeight="1">
      <c r="A4" s="510" t="s">
        <v>163</v>
      </c>
      <c r="B4" s="511"/>
      <c r="C4" s="511"/>
      <c r="D4" s="511"/>
      <c r="E4" s="511"/>
      <c r="F4" s="511"/>
      <c r="G4" s="511"/>
      <c r="H4" s="511"/>
      <c r="I4" s="511"/>
      <c r="J4" s="511"/>
      <c r="K4" s="511"/>
      <c r="L4" s="511"/>
      <c r="M4" s="511"/>
      <c r="N4" s="511"/>
      <c r="O4" s="511"/>
      <c r="P4" s="511"/>
      <c r="Q4" s="511"/>
      <c r="R4" s="511"/>
      <c r="S4" s="511"/>
      <c r="T4" s="511"/>
      <c r="U4" s="187"/>
    </row>
    <row r="5" spans="1:24" s="73" customFormat="1" ht="20.100000000000001" customHeight="1">
      <c r="A5" s="537" t="s">
        <v>212</v>
      </c>
      <c r="B5" s="511"/>
      <c r="C5" s="511"/>
      <c r="D5" s="511"/>
      <c r="E5" s="511"/>
      <c r="F5" s="511"/>
      <c r="G5" s="511"/>
      <c r="H5" s="511"/>
      <c r="I5" s="511"/>
      <c r="J5" s="511"/>
      <c r="K5" s="511"/>
      <c r="L5" s="511"/>
      <c r="M5" s="511"/>
      <c r="N5" s="511"/>
      <c r="O5" s="511"/>
      <c r="P5" s="511"/>
      <c r="Q5" s="511"/>
      <c r="R5" s="511"/>
      <c r="S5" s="511"/>
      <c r="T5" s="511"/>
      <c r="U5" s="187"/>
    </row>
    <row r="6" spans="1:24" ht="24">
      <c r="A6" s="514" t="s">
        <v>10</v>
      </c>
      <c r="B6" s="512"/>
      <c r="C6" s="512"/>
      <c r="D6" s="512"/>
      <c r="E6" s="512"/>
      <c r="F6" s="512"/>
      <c r="G6" s="512"/>
      <c r="H6" s="512"/>
      <c r="I6" s="512"/>
      <c r="J6" s="512"/>
      <c r="K6" s="512"/>
      <c r="L6" s="512"/>
      <c r="M6" s="512"/>
      <c r="N6" s="512"/>
      <c r="O6" s="512"/>
      <c r="P6" s="513"/>
      <c r="Q6" s="188"/>
      <c r="R6" s="514" t="s">
        <v>140</v>
      </c>
      <c r="S6" s="512"/>
      <c r="T6" s="512"/>
      <c r="U6" s="513"/>
    </row>
    <row r="7" spans="1:24" ht="30" customHeight="1">
      <c r="A7" s="546" t="s">
        <v>196</v>
      </c>
      <c r="B7" s="527" t="s">
        <v>197</v>
      </c>
      <c r="C7" s="527"/>
      <c r="D7" s="527"/>
      <c r="E7" s="527"/>
      <c r="F7" s="527"/>
      <c r="G7" s="527"/>
      <c r="H7" s="527"/>
      <c r="I7" s="527"/>
      <c r="J7" s="527"/>
      <c r="K7" s="527"/>
      <c r="L7" s="527"/>
      <c r="M7" s="527"/>
      <c r="N7" s="527"/>
      <c r="O7" s="527"/>
      <c r="P7" s="549"/>
      <c r="Q7" s="189"/>
      <c r="R7" s="190"/>
      <c r="S7" s="191"/>
      <c r="T7" s="191"/>
      <c r="U7" s="192"/>
    </row>
    <row r="8" spans="1:24" ht="25.5" customHeight="1">
      <c r="A8" s="547"/>
      <c r="B8" s="550" t="s">
        <v>198</v>
      </c>
      <c r="C8" s="193"/>
      <c r="D8" s="521" t="s">
        <v>199</v>
      </c>
      <c r="E8" s="194"/>
      <c r="F8" s="529" t="s">
        <v>200</v>
      </c>
      <c r="G8" s="530"/>
      <c r="H8" s="531"/>
      <c r="I8" s="193"/>
      <c r="J8" s="525" t="s">
        <v>201</v>
      </c>
      <c r="K8" s="525"/>
      <c r="L8" s="525"/>
      <c r="M8" s="195"/>
      <c r="N8" s="521" t="s">
        <v>202</v>
      </c>
      <c r="O8" s="194"/>
      <c r="P8" s="553" t="s">
        <v>203</v>
      </c>
      <c r="Q8" s="196"/>
      <c r="R8" s="529" t="s">
        <v>204</v>
      </c>
      <c r="S8" s="530"/>
      <c r="T8" s="530"/>
      <c r="U8" s="531"/>
    </row>
    <row r="9" spans="1:24" ht="27.75" customHeight="1">
      <c r="A9" s="548"/>
      <c r="B9" s="551"/>
      <c r="C9" s="197"/>
      <c r="D9" s="552"/>
      <c r="E9" s="108"/>
      <c r="F9" s="198" t="s">
        <v>213</v>
      </c>
      <c r="G9" s="198" t="s">
        <v>184</v>
      </c>
      <c r="H9" s="198" t="s">
        <v>185</v>
      </c>
      <c r="I9" s="199"/>
      <c r="J9" s="198" t="s">
        <v>213</v>
      </c>
      <c r="K9" s="198" t="s">
        <v>184</v>
      </c>
      <c r="L9" s="198" t="s">
        <v>185</v>
      </c>
      <c r="M9" s="108"/>
      <c r="N9" s="552"/>
      <c r="O9" s="200"/>
      <c r="P9" s="554"/>
      <c r="Q9" s="108"/>
      <c r="R9" s="201" t="s">
        <v>213</v>
      </c>
      <c r="S9" s="201" t="s">
        <v>184</v>
      </c>
      <c r="T9" s="201" t="s">
        <v>185</v>
      </c>
      <c r="U9" s="202" t="s">
        <v>214</v>
      </c>
      <c r="V9" s="203"/>
    </row>
    <row r="10" spans="1:24" ht="18.75" customHeight="1" thickBot="1">
      <c r="A10" s="518"/>
      <c r="B10" s="519"/>
      <c r="C10" s="519"/>
      <c r="D10" s="519"/>
      <c r="E10" s="519"/>
      <c r="F10" s="519"/>
      <c r="G10" s="519"/>
      <c r="H10" s="519"/>
      <c r="I10" s="519"/>
      <c r="J10" s="519"/>
      <c r="K10" s="519"/>
      <c r="L10" s="519"/>
      <c r="M10" s="519"/>
      <c r="N10" s="519"/>
      <c r="O10" s="519"/>
      <c r="P10" s="519"/>
      <c r="Q10" s="519"/>
      <c r="R10" s="519"/>
      <c r="S10" s="519"/>
      <c r="T10" s="519"/>
      <c r="U10" s="520"/>
    </row>
    <row r="11" spans="1:24" ht="30" customHeight="1">
      <c r="A11" s="204" t="str">
        <f>VLOOKUP('Hoja de trabajo'!$A$2,Hoja1!$B$1:$C$44,2,FALSE)</f>
        <v>Elegir Institución en Hoja de trabajo</v>
      </c>
      <c r="B11" s="205"/>
      <c r="C11" s="205"/>
      <c r="D11" s="205"/>
      <c r="E11" s="67"/>
      <c r="F11" s="206"/>
      <c r="G11" s="206"/>
      <c r="H11" s="206"/>
      <c r="I11" s="207"/>
      <c r="J11" s="206"/>
      <c r="K11" s="206"/>
      <c r="L11" s="206"/>
      <c r="M11" s="207"/>
      <c r="N11" s="208"/>
      <c r="O11" s="207"/>
      <c r="P11" s="209"/>
      <c r="Q11" s="207"/>
      <c r="R11" s="210"/>
      <c r="S11" s="210"/>
      <c r="T11" s="210"/>
      <c r="U11" s="211"/>
      <c r="W11" s="212"/>
      <c r="X11" s="212"/>
    </row>
    <row r="12" spans="1:24" ht="35.1" customHeight="1">
      <c r="A12" s="542" t="s">
        <v>206</v>
      </c>
      <c r="B12" s="543"/>
      <c r="C12" s="543"/>
      <c r="D12" s="543"/>
      <c r="E12" s="543"/>
      <c r="F12" s="543"/>
      <c r="G12" s="543"/>
      <c r="H12" s="543"/>
      <c r="I12" s="543"/>
      <c r="J12" s="543"/>
      <c r="K12" s="543"/>
      <c r="L12" s="543"/>
      <c r="M12" s="543"/>
      <c r="N12" s="543"/>
      <c r="O12" s="543"/>
      <c r="P12" s="543"/>
      <c r="Q12" s="543"/>
      <c r="R12" s="543"/>
      <c r="S12" s="543"/>
      <c r="T12" s="543"/>
      <c r="U12" s="544"/>
      <c r="W12" s="213"/>
      <c r="X12" s="213"/>
    </row>
    <row r="13" spans="1:24" ht="35.1" customHeight="1">
      <c r="A13" s="545"/>
      <c r="B13" s="543"/>
      <c r="C13" s="543"/>
      <c r="D13" s="543"/>
      <c r="E13" s="543"/>
      <c r="F13" s="543"/>
      <c r="G13" s="543"/>
      <c r="H13" s="543"/>
      <c r="I13" s="543"/>
      <c r="J13" s="543"/>
      <c r="K13" s="543"/>
      <c r="L13" s="543"/>
      <c r="M13" s="543"/>
      <c r="N13" s="543"/>
      <c r="O13" s="543"/>
      <c r="P13" s="543"/>
      <c r="Q13" s="543"/>
      <c r="R13" s="543"/>
      <c r="S13" s="543"/>
      <c r="T13" s="543"/>
      <c r="U13" s="544"/>
      <c r="W13" s="213"/>
      <c r="X13" s="213"/>
    </row>
    <row r="14" spans="1:24" ht="35.1" customHeight="1">
      <c r="A14" s="545"/>
      <c r="B14" s="543"/>
      <c r="C14" s="543"/>
      <c r="D14" s="543"/>
      <c r="E14" s="543"/>
      <c r="F14" s="543"/>
      <c r="G14" s="543"/>
      <c r="H14" s="543"/>
      <c r="I14" s="543"/>
      <c r="J14" s="543"/>
      <c r="K14" s="543"/>
      <c r="L14" s="543"/>
      <c r="M14" s="543"/>
      <c r="N14" s="543"/>
      <c r="O14" s="543"/>
      <c r="P14" s="543"/>
      <c r="Q14" s="543"/>
      <c r="R14" s="543"/>
      <c r="S14" s="543"/>
      <c r="T14" s="543"/>
      <c r="U14" s="544"/>
      <c r="W14" s="213"/>
      <c r="X14" s="213"/>
    </row>
    <row r="15" spans="1:24" ht="35.1" customHeight="1">
      <c r="A15" s="545"/>
      <c r="B15" s="543"/>
      <c r="C15" s="543"/>
      <c r="D15" s="543"/>
      <c r="E15" s="543"/>
      <c r="F15" s="543"/>
      <c r="G15" s="543"/>
      <c r="H15" s="543"/>
      <c r="I15" s="543"/>
      <c r="J15" s="543"/>
      <c r="K15" s="543"/>
      <c r="L15" s="543"/>
      <c r="M15" s="543"/>
      <c r="N15" s="543"/>
      <c r="O15" s="543"/>
      <c r="P15" s="543"/>
      <c r="Q15" s="543"/>
      <c r="R15" s="543"/>
      <c r="S15" s="543"/>
      <c r="T15" s="543"/>
      <c r="U15" s="544"/>
      <c r="W15" s="213"/>
      <c r="X15" s="213"/>
    </row>
    <row r="16" spans="1:24" ht="35.1" customHeight="1">
      <c r="A16" s="545"/>
      <c r="B16" s="543"/>
      <c r="C16" s="543"/>
      <c r="D16" s="543"/>
      <c r="E16" s="543"/>
      <c r="F16" s="543"/>
      <c r="G16" s="543"/>
      <c r="H16" s="543"/>
      <c r="I16" s="543"/>
      <c r="J16" s="543"/>
      <c r="K16" s="543"/>
      <c r="L16" s="543"/>
      <c r="M16" s="543"/>
      <c r="N16" s="543"/>
      <c r="O16" s="543"/>
      <c r="P16" s="543"/>
      <c r="Q16" s="543"/>
      <c r="R16" s="543"/>
      <c r="S16" s="543"/>
      <c r="T16" s="543"/>
      <c r="U16" s="544"/>
      <c r="W16" s="213"/>
      <c r="X16" s="213"/>
    </row>
    <row r="17" spans="1:24" ht="35.1" customHeight="1">
      <c r="A17" s="545"/>
      <c r="B17" s="543"/>
      <c r="C17" s="543"/>
      <c r="D17" s="543"/>
      <c r="E17" s="543"/>
      <c r="F17" s="543"/>
      <c r="G17" s="543"/>
      <c r="H17" s="543"/>
      <c r="I17" s="543"/>
      <c r="J17" s="543"/>
      <c r="K17" s="543"/>
      <c r="L17" s="543"/>
      <c r="M17" s="543"/>
      <c r="N17" s="543"/>
      <c r="O17" s="543"/>
      <c r="P17" s="543"/>
      <c r="Q17" s="543"/>
      <c r="R17" s="543"/>
      <c r="S17" s="543"/>
      <c r="T17" s="543"/>
      <c r="U17" s="544"/>
      <c r="W17" s="213"/>
      <c r="X17" s="213"/>
    </row>
    <row r="18" spans="1:24" ht="35.1" customHeight="1">
      <c r="A18" s="545"/>
      <c r="B18" s="543"/>
      <c r="C18" s="543"/>
      <c r="D18" s="543"/>
      <c r="E18" s="543"/>
      <c r="F18" s="543"/>
      <c r="G18" s="543"/>
      <c r="H18" s="543"/>
      <c r="I18" s="543"/>
      <c r="J18" s="543"/>
      <c r="K18" s="543"/>
      <c r="L18" s="543"/>
      <c r="M18" s="543"/>
      <c r="N18" s="543"/>
      <c r="O18" s="543"/>
      <c r="P18" s="543"/>
      <c r="Q18" s="543"/>
      <c r="R18" s="543"/>
      <c r="S18" s="543"/>
      <c r="T18" s="543"/>
      <c r="U18" s="544"/>
      <c r="W18" s="213"/>
      <c r="X18" s="213"/>
    </row>
    <row r="19" spans="1:24" ht="35.1" customHeight="1">
      <c r="A19" s="545"/>
      <c r="B19" s="543"/>
      <c r="C19" s="543"/>
      <c r="D19" s="543"/>
      <c r="E19" s="543"/>
      <c r="F19" s="543"/>
      <c r="G19" s="543"/>
      <c r="H19" s="543"/>
      <c r="I19" s="543"/>
      <c r="J19" s="543"/>
      <c r="K19" s="543"/>
      <c r="L19" s="543"/>
      <c r="M19" s="543"/>
      <c r="N19" s="543"/>
      <c r="O19" s="543"/>
      <c r="P19" s="543"/>
      <c r="Q19" s="543"/>
      <c r="R19" s="543"/>
      <c r="S19" s="543"/>
      <c r="T19" s="543"/>
      <c r="U19" s="544"/>
      <c r="W19" s="213"/>
      <c r="X19" s="213"/>
    </row>
    <row r="20" spans="1:24" ht="35.1" customHeight="1">
      <c r="A20" s="545"/>
      <c r="B20" s="543"/>
      <c r="C20" s="543"/>
      <c r="D20" s="543"/>
      <c r="E20" s="543"/>
      <c r="F20" s="543"/>
      <c r="G20" s="543"/>
      <c r="H20" s="543"/>
      <c r="I20" s="543"/>
      <c r="J20" s="543"/>
      <c r="K20" s="543"/>
      <c r="L20" s="543"/>
      <c r="M20" s="543"/>
      <c r="N20" s="543"/>
      <c r="O20" s="543"/>
      <c r="P20" s="543"/>
      <c r="Q20" s="543"/>
      <c r="R20" s="543"/>
      <c r="S20" s="543"/>
      <c r="T20" s="543"/>
      <c r="U20" s="544"/>
      <c r="W20" s="213"/>
      <c r="X20" s="213"/>
    </row>
    <row r="21" spans="1:24" ht="35.1" customHeight="1">
      <c r="A21" s="545"/>
      <c r="B21" s="543"/>
      <c r="C21" s="543"/>
      <c r="D21" s="543"/>
      <c r="E21" s="543"/>
      <c r="F21" s="543"/>
      <c r="G21" s="543"/>
      <c r="H21" s="543"/>
      <c r="I21" s="543"/>
      <c r="J21" s="543"/>
      <c r="K21" s="543"/>
      <c r="L21" s="543"/>
      <c r="M21" s="543"/>
      <c r="N21" s="543"/>
      <c r="O21" s="543"/>
      <c r="P21" s="543"/>
      <c r="Q21" s="543"/>
      <c r="R21" s="543"/>
      <c r="S21" s="543"/>
      <c r="T21" s="543"/>
      <c r="U21" s="544"/>
      <c r="W21" s="213"/>
      <c r="X21" s="213"/>
    </row>
    <row r="22" spans="1:24" ht="35.1" customHeight="1">
      <c r="A22" s="545"/>
      <c r="B22" s="543"/>
      <c r="C22" s="543"/>
      <c r="D22" s="543"/>
      <c r="E22" s="543"/>
      <c r="F22" s="543"/>
      <c r="G22" s="543"/>
      <c r="H22" s="543"/>
      <c r="I22" s="543"/>
      <c r="J22" s="543"/>
      <c r="K22" s="543"/>
      <c r="L22" s="543"/>
      <c r="M22" s="543"/>
      <c r="N22" s="543"/>
      <c r="O22" s="543"/>
      <c r="P22" s="543"/>
      <c r="Q22" s="543"/>
      <c r="R22" s="543"/>
      <c r="S22" s="543"/>
      <c r="T22" s="543"/>
      <c r="U22" s="544"/>
      <c r="W22" s="213"/>
      <c r="X22" s="213"/>
    </row>
    <row r="23" spans="1:24" ht="35.1" customHeight="1">
      <c r="A23" s="545"/>
      <c r="B23" s="543"/>
      <c r="C23" s="543"/>
      <c r="D23" s="543"/>
      <c r="E23" s="543"/>
      <c r="F23" s="543"/>
      <c r="G23" s="543"/>
      <c r="H23" s="543"/>
      <c r="I23" s="543"/>
      <c r="J23" s="543"/>
      <c r="K23" s="543"/>
      <c r="L23" s="543"/>
      <c r="M23" s="543"/>
      <c r="N23" s="543"/>
      <c r="O23" s="543"/>
      <c r="P23" s="543"/>
      <c r="Q23" s="543"/>
      <c r="R23" s="543"/>
      <c r="S23" s="543"/>
      <c r="T23" s="543"/>
      <c r="U23" s="544"/>
      <c r="W23" s="213"/>
      <c r="X23" s="213"/>
    </row>
    <row r="24" spans="1:24" ht="35.1" customHeight="1">
      <c r="A24" s="545"/>
      <c r="B24" s="543"/>
      <c r="C24" s="543"/>
      <c r="D24" s="543"/>
      <c r="E24" s="543"/>
      <c r="F24" s="543"/>
      <c r="G24" s="543"/>
      <c r="H24" s="543"/>
      <c r="I24" s="543"/>
      <c r="J24" s="543"/>
      <c r="K24" s="543"/>
      <c r="L24" s="543"/>
      <c r="M24" s="543"/>
      <c r="N24" s="543"/>
      <c r="O24" s="543"/>
      <c r="P24" s="543"/>
      <c r="Q24" s="543"/>
      <c r="R24" s="543"/>
      <c r="S24" s="543"/>
      <c r="T24" s="543"/>
      <c r="U24" s="544"/>
      <c r="W24" s="213"/>
      <c r="X24" s="213"/>
    </row>
    <row r="25" spans="1:24" ht="35.1" customHeight="1">
      <c r="A25" s="545"/>
      <c r="B25" s="543"/>
      <c r="C25" s="543"/>
      <c r="D25" s="543"/>
      <c r="E25" s="543"/>
      <c r="F25" s="543"/>
      <c r="G25" s="543"/>
      <c r="H25" s="543"/>
      <c r="I25" s="543"/>
      <c r="J25" s="543"/>
      <c r="K25" s="543"/>
      <c r="L25" s="543"/>
      <c r="M25" s="543"/>
      <c r="N25" s="543"/>
      <c r="O25" s="543"/>
      <c r="P25" s="543"/>
      <c r="Q25" s="543"/>
      <c r="R25" s="543"/>
      <c r="S25" s="543"/>
      <c r="T25" s="543"/>
      <c r="U25" s="544"/>
      <c r="W25" s="213"/>
      <c r="X25" s="213"/>
    </row>
    <row r="26" spans="1:24" ht="35.1" customHeight="1">
      <c r="A26" s="545"/>
      <c r="B26" s="543"/>
      <c r="C26" s="543"/>
      <c r="D26" s="543"/>
      <c r="E26" s="543"/>
      <c r="F26" s="543"/>
      <c r="G26" s="543"/>
      <c r="H26" s="543"/>
      <c r="I26" s="543"/>
      <c r="J26" s="543"/>
      <c r="K26" s="543"/>
      <c r="L26" s="543"/>
      <c r="M26" s="543"/>
      <c r="N26" s="543"/>
      <c r="O26" s="543"/>
      <c r="P26" s="543"/>
      <c r="Q26" s="543"/>
      <c r="R26" s="543"/>
      <c r="S26" s="543"/>
      <c r="T26" s="543"/>
      <c r="U26" s="544"/>
      <c r="W26" s="213"/>
      <c r="X26" s="213"/>
    </row>
    <row r="27" spans="1:24" ht="35.1" customHeight="1">
      <c r="A27" s="545"/>
      <c r="B27" s="543"/>
      <c r="C27" s="543"/>
      <c r="D27" s="543"/>
      <c r="E27" s="543"/>
      <c r="F27" s="543"/>
      <c r="G27" s="543"/>
      <c r="H27" s="543"/>
      <c r="I27" s="543"/>
      <c r="J27" s="543"/>
      <c r="K27" s="543"/>
      <c r="L27" s="543"/>
      <c r="M27" s="543"/>
      <c r="N27" s="543"/>
      <c r="O27" s="543"/>
      <c r="P27" s="543"/>
      <c r="Q27" s="543"/>
      <c r="R27" s="543"/>
      <c r="S27" s="543"/>
      <c r="T27" s="543"/>
      <c r="U27" s="544"/>
      <c r="W27" s="213"/>
      <c r="X27" s="213"/>
    </row>
    <row r="28" spans="1:24" ht="35.1" customHeight="1">
      <c r="A28" s="545"/>
      <c r="B28" s="543"/>
      <c r="C28" s="543"/>
      <c r="D28" s="543"/>
      <c r="E28" s="543"/>
      <c r="F28" s="543"/>
      <c r="G28" s="543"/>
      <c r="H28" s="543"/>
      <c r="I28" s="543"/>
      <c r="J28" s="543"/>
      <c r="K28" s="543"/>
      <c r="L28" s="543"/>
      <c r="M28" s="543"/>
      <c r="N28" s="543"/>
      <c r="O28" s="543"/>
      <c r="P28" s="543"/>
      <c r="Q28" s="543"/>
      <c r="R28" s="543"/>
      <c r="S28" s="543"/>
      <c r="T28" s="543"/>
      <c r="U28" s="544"/>
      <c r="W28" s="213"/>
      <c r="X28" s="213"/>
    </row>
    <row r="29" spans="1:24" ht="35.1" customHeight="1">
      <c r="A29" s="545"/>
      <c r="B29" s="543"/>
      <c r="C29" s="543"/>
      <c r="D29" s="543"/>
      <c r="E29" s="543"/>
      <c r="F29" s="543"/>
      <c r="G29" s="543"/>
      <c r="H29" s="543"/>
      <c r="I29" s="543"/>
      <c r="J29" s="543"/>
      <c r="K29" s="543"/>
      <c r="L29" s="543"/>
      <c r="M29" s="543"/>
      <c r="N29" s="543"/>
      <c r="O29" s="543"/>
      <c r="P29" s="543"/>
      <c r="Q29" s="543"/>
      <c r="R29" s="543"/>
      <c r="S29" s="543"/>
      <c r="T29" s="543"/>
      <c r="U29" s="544"/>
      <c r="W29" s="213"/>
      <c r="X29" s="213"/>
    </row>
    <row r="30" spans="1:24" ht="35.1" customHeight="1">
      <c r="A30" s="545"/>
      <c r="B30" s="543"/>
      <c r="C30" s="543"/>
      <c r="D30" s="543"/>
      <c r="E30" s="543"/>
      <c r="F30" s="543"/>
      <c r="G30" s="543"/>
      <c r="H30" s="543"/>
      <c r="I30" s="543"/>
      <c r="J30" s="543"/>
      <c r="K30" s="543"/>
      <c r="L30" s="543"/>
      <c r="M30" s="543"/>
      <c r="N30" s="543"/>
      <c r="O30" s="543"/>
      <c r="P30" s="543"/>
      <c r="Q30" s="543"/>
      <c r="R30" s="543"/>
      <c r="S30" s="543"/>
      <c r="T30" s="543"/>
      <c r="U30" s="544"/>
      <c r="W30" s="213"/>
      <c r="X30" s="213"/>
    </row>
    <row r="31" spans="1:24" ht="35.1" customHeight="1">
      <c r="A31" s="545"/>
      <c r="B31" s="543"/>
      <c r="C31" s="543"/>
      <c r="D31" s="543"/>
      <c r="E31" s="543"/>
      <c r="F31" s="543"/>
      <c r="G31" s="543"/>
      <c r="H31" s="543"/>
      <c r="I31" s="543"/>
      <c r="J31" s="543"/>
      <c r="K31" s="543"/>
      <c r="L31" s="543"/>
      <c r="M31" s="543"/>
      <c r="N31" s="543"/>
      <c r="O31" s="543"/>
      <c r="P31" s="543"/>
      <c r="Q31" s="543"/>
      <c r="R31" s="543"/>
      <c r="S31" s="543"/>
      <c r="T31" s="543"/>
      <c r="U31" s="544"/>
      <c r="W31" s="213"/>
      <c r="X31" s="213"/>
    </row>
    <row r="32" spans="1:24" ht="35.1" customHeight="1">
      <c r="A32" s="545"/>
      <c r="B32" s="543"/>
      <c r="C32" s="543"/>
      <c r="D32" s="543"/>
      <c r="E32" s="543"/>
      <c r="F32" s="543"/>
      <c r="G32" s="543"/>
      <c r="H32" s="543"/>
      <c r="I32" s="543"/>
      <c r="J32" s="543"/>
      <c r="K32" s="543"/>
      <c r="L32" s="543"/>
      <c r="M32" s="543"/>
      <c r="N32" s="543"/>
      <c r="O32" s="543"/>
      <c r="P32" s="543"/>
      <c r="Q32" s="543"/>
      <c r="R32" s="543"/>
      <c r="S32" s="543"/>
      <c r="T32" s="543"/>
      <c r="U32" s="544"/>
      <c r="W32" s="213"/>
      <c r="X32" s="213"/>
    </row>
    <row r="33" spans="1:21" ht="15" customHeight="1">
      <c r="A33" s="214"/>
      <c r="B33" s="215"/>
      <c r="C33" s="67"/>
      <c r="D33" s="67"/>
      <c r="E33" s="67"/>
      <c r="F33" s="216"/>
      <c r="G33" s="216"/>
      <c r="H33" s="216"/>
      <c r="I33" s="216"/>
      <c r="J33" s="216"/>
      <c r="K33" s="216"/>
      <c r="L33" s="216"/>
      <c r="M33" s="216"/>
      <c r="N33" s="216"/>
      <c r="O33" s="216"/>
      <c r="P33" s="67"/>
      <c r="Q33" s="216"/>
      <c r="R33" s="216"/>
      <c r="S33" s="216"/>
      <c r="T33" s="216"/>
      <c r="U33" s="217"/>
    </row>
    <row r="34" spans="1:21" ht="18" thickBot="1">
      <c r="A34" s="75"/>
      <c r="B34" s="218"/>
      <c r="C34" s="76"/>
      <c r="D34" s="76"/>
      <c r="E34" s="76"/>
      <c r="F34" s="219"/>
      <c r="G34" s="219"/>
      <c r="H34" s="219"/>
      <c r="I34" s="219"/>
      <c r="J34" s="219"/>
      <c r="K34" s="219"/>
      <c r="L34" s="219"/>
      <c r="M34" s="219"/>
      <c r="N34" s="219"/>
      <c r="O34" s="219"/>
      <c r="P34" s="76"/>
      <c r="Q34" s="219"/>
      <c r="R34" s="219"/>
      <c r="S34" s="219"/>
      <c r="T34" s="219"/>
      <c r="U34" s="220"/>
    </row>
    <row r="35" spans="1:21">
      <c r="F35" s="221"/>
      <c r="G35" s="221"/>
      <c r="H35" s="221"/>
      <c r="I35" s="221"/>
      <c r="J35" s="221"/>
      <c r="K35" s="221"/>
      <c r="L35" s="221"/>
      <c r="M35" s="221"/>
      <c r="N35" s="221"/>
      <c r="O35" s="221"/>
      <c r="Q35" s="221"/>
    </row>
    <row r="38" spans="1:21">
      <c r="U38" s="61"/>
    </row>
  </sheetData>
  <mergeCells count="16">
    <mergeCell ref="A6:P6"/>
    <mergeCell ref="R6:U6"/>
    <mergeCell ref="A1:T1"/>
    <mergeCell ref="A4:T4"/>
    <mergeCell ref="A5:T5"/>
    <mergeCell ref="A12:U32"/>
    <mergeCell ref="A10:U10"/>
    <mergeCell ref="A7:A9"/>
    <mergeCell ref="B7:P7"/>
    <mergeCell ref="B8:B9"/>
    <mergeCell ref="D8:D9"/>
    <mergeCell ref="F8:H8"/>
    <mergeCell ref="J8:L8"/>
    <mergeCell ref="N8:N9"/>
    <mergeCell ref="P8:P9"/>
    <mergeCell ref="R8:U8"/>
  </mergeCells>
  <printOptions horizontalCentered="1"/>
  <pageMargins left="0.39370078740157483" right="0.39370078740157483" top="0.39370078740157483" bottom="0.39370078740157483" header="0.31496062992125984" footer="0.31496062992125984"/>
  <pageSetup scale="56" orientation="landscape"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Corporation</dc:creator>
  <cp:keywords/>
  <dc:description/>
  <cp:lastModifiedBy>Control Financiero</cp:lastModifiedBy>
  <cp:revision/>
  <dcterms:created xsi:type="dcterms:W3CDTF">1996-11-27T10:00:04Z</dcterms:created>
  <dcterms:modified xsi:type="dcterms:W3CDTF">2025-01-24T19:40:24Z</dcterms:modified>
  <cp:category/>
  <cp:contentStatus/>
</cp:coreProperties>
</file>