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aSaavedraTrejo\Downloads\Formatos 2025\"/>
    </mc:Choice>
  </mc:AlternateContent>
  <xr:revisionPtr revIDLastSave="0" documentId="13_ncr:1_{EFE1BCDE-F9EA-4EEA-B21F-5DAAAEAF8B3B}" xr6:coauthVersionLast="47" xr6:coauthVersionMax="47" xr10:uidLastSave="{00000000-0000-0000-0000-000000000000}"/>
  <bookViews>
    <workbookView xWindow="-120" yWindow="-120" windowWidth="29040" windowHeight="15720" tabRatio="869" xr2:uid="{00000000-000D-0000-FFFF-FFFF00000000}"/>
  </bookViews>
  <sheets>
    <sheet name="NOTA" sheetId="16" r:id="rId1"/>
    <sheet name="Aspectos a considerar" sheetId="23" r:id="rId2"/>
    <sheet name="Hoja1" sheetId="15" state="hidden" r:id="rId3"/>
    <sheet name="Hoja de trabajo" sheetId="5" r:id="rId4"/>
    <sheet name="Fracción I 2025" sheetId="9" r:id="rId5"/>
    <sheet name="Fracción II 1er 2025" sheetId="8" r:id="rId6"/>
    <sheet name="Fracción II 2do 2025" sheetId="14" r:id="rId7"/>
    <sheet name="Fracción II 3er 2025" sheetId="13" r:id="rId8"/>
    <sheet name="Fracción II 4to 2025" sheetId="12" r:id="rId9"/>
    <sheet name="Fracción III 1er 2025" sheetId="7" r:id="rId10"/>
    <sheet name="Fracción III 2do 2025" sheetId="6" r:id="rId11"/>
    <sheet name="Fracción III 3er 2025" sheetId="10" r:id="rId12"/>
    <sheet name="Fracción III 4to 2025" sheetId="11" r:id="rId13"/>
    <sheet name="Edo Act 1er 2025" sheetId="17" r:id="rId14"/>
    <sheet name="Edo Act 2do 2025" sheetId="22" r:id="rId15"/>
    <sheet name="Edo Act 3er 2025" sheetId="21" r:id="rId16"/>
    <sheet name="Edo Act 4to 2025" sheetId="20" r:id="rId17"/>
  </sheets>
  <definedNames>
    <definedName name="_xlnm._FilterDatabase" localSheetId="2" hidden="1">Hoja1!$A$1:$E$8</definedName>
    <definedName name="_xlnm.Print_Area" localSheetId="1">'Aspectos a considerar'!$A$1:$B$21</definedName>
    <definedName name="_xlnm.Print_Area" localSheetId="13">'Edo Act 1er 2025'!$A$1:$H$40</definedName>
    <definedName name="_xlnm.Print_Area" localSheetId="14">'Edo Act 2do 2025'!$A$1:$H$40</definedName>
    <definedName name="_xlnm.Print_Area" localSheetId="15">'Edo Act 3er 2025'!$A$1:$H$40</definedName>
    <definedName name="_xlnm.Print_Area" localSheetId="16">'Edo Act 4to 2025'!$A$1:$H$40</definedName>
    <definedName name="_xlnm.Print_Area" localSheetId="4">'Fracción I 2025'!$A$1:$Z$49</definedName>
    <definedName name="_xlnm.Print_Area" localSheetId="5">'Fracción II 1er 2025'!$A$11:$T$110</definedName>
    <definedName name="_xlnm.Print_Area" localSheetId="6">'Fracción II 2do 2025'!$A$11:$T$110</definedName>
    <definedName name="_xlnm.Print_Area" localSheetId="7">'Fracción II 3er 2025'!$A$11:$T$110</definedName>
    <definedName name="_xlnm.Print_Area" localSheetId="8">'Fracción II 4to 2025'!$A$11:$T$110</definedName>
    <definedName name="_xlnm.Print_Area" localSheetId="9">'Fracción III 1er 2025'!$A$1:$AI$58</definedName>
    <definedName name="_xlnm.Print_Area" localSheetId="10">'Fracción III 2do 2025'!$A$1:$AI$58</definedName>
    <definedName name="_xlnm.Print_Area" localSheetId="11">'Fracción III 3er 2025'!$A$1:$AI$58</definedName>
    <definedName name="_xlnm.Print_Area" localSheetId="12">'Fracción III 4to 2025'!$A$1:$AI$58</definedName>
    <definedName name="_xlnm.Print_Area" localSheetId="3">'Hoja de trabajo'!$A$1:$S$49</definedName>
    <definedName name="_xlnm.Print_Titles" localSheetId="5">'Fracción II 1er 2025'!$1:$10</definedName>
    <definedName name="_xlnm.Print_Titles" localSheetId="6">'Fracción II 2do 2025'!$1:$10</definedName>
    <definedName name="_xlnm.Print_Titles" localSheetId="7">'Fracción II 3er 2025'!$1:$10</definedName>
    <definedName name="_xlnm.Print_Titles" localSheetId="8">'Fracción II 4to 2025'!$1:$10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11" l="1"/>
  <c r="V21" i="10"/>
  <c r="V21" i="6"/>
  <c r="V21" i="7"/>
  <c r="Z21" i="6" s="1"/>
  <c r="Z21" i="10" s="1"/>
  <c r="Z21" i="11" s="1"/>
  <c r="A1" i="5" l="1"/>
  <c r="H22" i="22"/>
  <c r="H22" i="21"/>
  <c r="H22" i="20"/>
  <c r="A33" i="5"/>
  <c r="A31" i="5"/>
  <c r="A29" i="5"/>
  <c r="C24" i="6"/>
  <c r="T7" i="6" s="1"/>
  <c r="C2" i="21" l="1"/>
  <c r="C2" i="20"/>
  <c r="C2" i="22"/>
  <c r="I24" i="11" l="1"/>
  <c r="Y7" i="11" s="1"/>
  <c r="H24" i="11"/>
  <c r="X7" i="11" s="1"/>
  <c r="G24" i="11"/>
  <c r="W7" i="11" s="1"/>
  <c r="E24" i="11"/>
  <c r="V7" i="11" s="1"/>
  <c r="D24" i="11"/>
  <c r="U7" i="11" s="1"/>
  <c r="C24" i="11"/>
  <c r="T7" i="11" s="1"/>
  <c r="I24" i="10"/>
  <c r="Y7" i="10" s="1"/>
  <c r="H24" i="10"/>
  <c r="X7" i="10" s="1"/>
  <c r="G24" i="10"/>
  <c r="W7" i="10" s="1"/>
  <c r="E24" i="10"/>
  <c r="V7" i="10" s="1"/>
  <c r="D24" i="10"/>
  <c r="U7" i="10" s="1"/>
  <c r="C24" i="10"/>
  <c r="T7" i="10" s="1"/>
  <c r="I24" i="6"/>
  <c r="Y7" i="6" s="1"/>
  <c r="H24" i="6"/>
  <c r="X7" i="6" s="1"/>
  <c r="G24" i="6"/>
  <c r="W7" i="6" s="1"/>
  <c r="E24" i="6"/>
  <c r="V7" i="6" s="1"/>
  <c r="D24" i="6"/>
  <c r="U7" i="6" s="1"/>
  <c r="I24" i="7"/>
  <c r="Y7" i="7" s="1"/>
  <c r="H24" i="7"/>
  <c r="X7" i="7" s="1"/>
  <c r="G24" i="7"/>
  <c r="W7" i="7" s="1"/>
  <c r="E24" i="7"/>
  <c r="V7" i="7" s="1"/>
  <c r="D24" i="7"/>
  <c r="U7" i="7" s="1"/>
  <c r="C24" i="7"/>
  <c r="T7" i="7" s="1"/>
  <c r="I28" i="6" l="1"/>
  <c r="E28" i="6"/>
  <c r="C26" i="7"/>
  <c r="D26" i="7" s="1"/>
  <c r="E26" i="7" s="1"/>
  <c r="G26" i="7" s="1"/>
  <c r="H26" i="7" s="1"/>
  <c r="I26" i="7" s="1"/>
  <c r="I8" i="5" l="1"/>
  <c r="J8" i="5"/>
  <c r="K8" i="5"/>
  <c r="I9" i="5"/>
  <c r="J9" i="5"/>
  <c r="K9" i="5"/>
  <c r="I10" i="5"/>
  <c r="J10" i="5"/>
  <c r="K10" i="5"/>
  <c r="I11" i="5"/>
  <c r="J11" i="5"/>
  <c r="K11" i="5"/>
  <c r="I12" i="5"/>
  <c r="J12" i="5"/>
  <c r="K12" i="5"/>
  <c r="I13" i="5"/>
  <c r="J13" i="5"/>
  <c r="K13" i="5"/>
  <c r="I14" i="5"/>
  <c r="J14" i="5"/>
  <c r="K14" i="5"/>
  <c r="I15" i="5"/>
  <c r="J15" i="5"/>
  <c r="K15" i="5"/>
  <c r="I16" i="5"/>
  <c r="J16" i="5"/>
  <c r="K16" i="5"/>
  <c r="I17" i="5"/>
  <c r="J17" i="5"/>
  <c r="K17" i="5"/>
  <c r="I18" i="5"/>
  <c r="J18" i="5"/>
  <c r="K18" i="5"/>
  <c r="I19" i="5"/>
  <c r="J19" i="5"/>
  <c r="K19" i="5"/>
  <c r="B29" i="5"/>
  <c r="I7" i="5" s="1"/>
  <c r="D29" i="5"/>
  <c r="E29" i="5" s="1"/>
  <c r="F29" i="5" s="1"/>
  <c r="G29" i="5" s="1"/>
  <c r="G30" i="5"/>
  <c r="K30" i="5"/>
  <c r="O30" i="5"/>
  <c r="S30" i="5"/>
  <c r="B31" i="5"/>
  <c r="J7" i="5" s="1"/>
  <c r="D31" i="5"/>
  <c r="E31" i="5" s="1"/>
  <c r="F31" i="5" s="1"/>
  <c r="G32" i="5"/>
  <c r="K32" i="5"/>
  <c r="O32" i="5"/>
  <c r="S32" i="5"/>
  <c r="B33" i="5"/>
  <c r="K7" i="5" s="1"/>
  <c r="D33" i="5"/>
  <c r="E33" i="5" s="1"/>
  <c r="F33" i="5" s="1"/>
  <c r="G33" i="5" s="1"/>
  <c r="G34" i="5"/>
  <c r="K34" i="5"/>
  <c r="O34" i="5"/>
  <c r="S34" i="5"/>
  <c r="S36" i="5" l="1"/>
  <c r="O36" i="5"/>
  <c r="K36" i="5"/>
  <c r="G36" i="5"/>
  <c r="I21" i="5"/>
  <c r="J21" i="5"/>
  <c r="K21" i="5"/>
  <c r="H31" i="5"/>
  <c r="I31" i="5" s="1"/>
  <c r="J31" i="5" s="1"/>
  <c r="G31" i="5"/>
  <c r="H33" i="5"/>
  <c r="I33" i="5" s="1"/>
  <c r="J33" i="5" s="1"/>
  <c r="H29" i="5"/>
  <c r="I29" i="5" s="1"/>
  <c r="J29" i="5" s="1"/>
  <c r="Q20" i="12"/>
  <c r="R20" i="12"/>
  <c r="S20" i="12"/>
  <c r="Q21" i="12"/>
  <c r="T21" i="12" s="1"/>
  <c r="R21" i="12"/>
  <c r="S21" i="12"/>
  <c r="Q22" i="12"/>
  <c r="R22" i="12"/>
  <c r="S22" i="12"/>
  <c r="Q23" i="12"/>
  <c r="R23" i="12"/>
  <c r="T23" i="12" s="1"/>
  <c r="S23" i="12"/>
  <c r="Q24" i="12"/>
  <c r="R24" i="12"/>
  <c r="S24" i="12"/>
  <c r="Q25" i="12"/>
  <c r="R25" i="12"/>
  <c r="S25" i="12"/>
  <c r="Q26" i="12"/>
  <c r="R26" i="12"/>
  <c r="S26" i="12"/>
  <c r="Q27" i="12"/>
  <c r="R27" i="12"/>
  <c r="S27" i="12"/>
  <c r="Q28" i="12"/>
  <c r="R28" i="12"/>
  <c r="S28" i="12"/>
  <c r="Q29" i="12"/>
  <c r="R29" i="12"/>
  <c r="S29" i="12"/>
  <c r="Q30" i="12"/>
  <c r="R30" i="12"/>
  <c r="S30" i="12"/>
  <c r="Q31" i="12"/>
  <c r="R31" i="12"/>
  <c r="S31" i="12"/>
  <c r="Q32" i="12"/>
  <c r="R32" i="12"/>
  <c r="S32" i="12"/>
  <c r="Q33" i="12"/>
  <c r="R33" i="12"/>
  <c r="S33" i="12"/>
  <c r="Q34" i="12"/>
  <c r="R34" i="12"/>
  <c r="S34" i="12"/>
  <c r="Q35" i="12"/>
  <c r="R35" i="12"/>
  <c r="S35" i="12"/>
  <c r="Q36" i="12"/>
  <c r="R36" i="12"/>
  <c r="S36" i="12"/>
  <c r="Q37" i="12"/>
  <c r="T37" i="12" s="1"/>
  <c r="R37" i="12"/>
  <c r="S37" i="12"/>
  <c r="Q38" i="12"/>
  <c r="R38" i="12"/>
  <c r="S38" i="12"/>
  <c r="Q39" i="12"/>
  <c r="R39" i="12"/>
  <c r="S39" i="12"/>
  <c r="Q40" i="12"/>
  <c r="R40" i="12"/>
  <c r="S40" i="12"/>
  <c r="Q41" i="12"/>
  <c r="R41" i="12"/>
  <c r="S41" i="12"/>
  <c r="Q42" i="12"/>
  <c r="R42" i="12"/>
  <c r="S42" i="12"/>
  <c r="Q43" i="12"/>
  <c r="R43" i="12"/>
  <c r="S43" i="12"/>
  <c r="Q44" i="12"/>
  <c r="R44" i="12"/>
  <c r="S44" i="12"/>
  <c r="Q45" i="12"/>
  <c r="R45" i="12"/>
  <c r="S45" i="12"/>
  <c r="Q46" i="12"/>
  <c r="R46" i="12"/>
  <c r="S46" i="12"/>
  <c r="Q47" i="12"/>
  <c r="T47" i="12" s="1"/>
  <c r="R47" i="12"/>
  <c r="S47" i="12"/>
  <c r="Q48" i="12"/>
  <c r="R48" i="12"/>
  <c r="S48" i="12"/>
  <c r="Q49" i="12"/>
  <c r="R49" i="12"/>
  <c r="S49" i="12"/>
  <c r="Q50" i="12"/>
  <c r="R50" i="12"/>
  <c r="S50" i="12"/>
  <c r="Q51" i="12"/>
  <c r="R51" i="12"/>
  <c r="S51" i="12"/>
  <c r="T51" i="12" s="1"/>
  <c r="Q52" i="12"/>
  <c r="R52" i="12"/>
  <c r="S52" i="12"/>
  <c r="Q53" i="12"/>
  <c r="R53" i="12"/>
  <c r="S53" i="12"/>
  <c r="Q54" i="12"/>
  <c r="R54" i="12"/>
  <c r="S54" i="12"/>
  <c r="Q55" i="12"/>
  <c r="R55" i="12"/>
  <c r="S55" i="12"/>
  <c r="Q56" i="12"/>
  <c r="R56" i="12"/>
  <c r="S56" i="12"/>
  <c r="Q57" i="12"/>
  <c r="R57" i="12"/>
  <c r="S57" i="12"/>
  <c r="Q58" i="12"/>
  <c r="R58" i="12"/>
  <c r="S58" i="12"/>
  <c r="Q59" i="12"/>
  <c r="R59" i="12"/>
  <c r="S59" i="12"/>
  <c r="Q60" i="12"/>
  <c r="R60" i="12"/>
  <c r="S60" i="12"/>
  <c r="Q61" i="12"/>
  <c r="R61" i="12"/>
  <c r="S61" i="12"/>
  <c r="Q62" i="12"/>
  <c r="R62" i="12"/>
  <c r="S62" i="12"/>
  <c r="Q63" i="12"/>
  <c r="T63" i="12" s="1"/>
  <c r="R63" i="12"/>
  <c r="S63" i="12"/>
  <c r="Q77" i="12"/>
  <c r="R77" i="12"/>
  <c r="S77" i="12"/>
  <c r="Q78" i="12"/>
  <c r="R78" i="12"/>
  <c r="S78" i="12"/>
  <c r="Q79" i="12"/>
  <c r="R79" i="12"/>
  <c r="S79" i="12"/>
  <c r="Q80" i="12"/>
  <c r="T80" i="12" s="1"/>
  <c r="R80" i="12"/>
  <c r="S80" i="12"/>
  <c r="Q81" i="12"/>
  <c r="R81" i="12"/>
  <c r="S81" i="12"/>
  <c r="Q82" i="12"/>
  <c r="R82" i="12"/>
  <c r="S82" i="12"/>
  <c r="T82" i="12"/>
  <c r="Q20" i="13"/>
  <c r="R20" i="13"/>
  <c r="S20" i="13"/>
  <c r="Q21" i="13"/>
  <c r="R21" i="13"/>
  <c r="S21" i="13"/>
  <c r="Q22" i="13"/>
  <c r="R22" i="13"/>
  <c r="S22" i="13"/>
  <c r="Q23" i="13"/>
  <c r="R23" i="13"/>
  <c r="S23" i="13"/>
  <c r="Q24" i="13"/>
  <c r="R24" i="13"/>
  <c r="S24" i="13"/>
  <c r="Q25" i="13"/>
  <c r="R25" i="13"/>
  <c r="S25" i="13"/>
  <c r="Q26" i="13"/>
  <c r="R26" i="13"/>
  <c r="S26" i="13"/>
  <c r="Q27" i="13"/>
  <c r="T27" i="13" s="1"/>
  <c r="R27" i="13"/>
  <c r="S27" i="13"/>
  <c r="Q28" i="13"/>
  <c r="T28" i="13" s="1"/>
  <c r="R28" i="13"/>
  <c r="S28" i="13"/>
  <c r="Q29" i="13"/>
  <c r="T29" i="13" s="1"/>
  <c r="R29" i="13"/>
  <c r="S29" i="13"/>
  <c r="Q30" i="13"/>
  <c r="R30" i="13"/>
  <c r="S30" i="13"/>
  <c r="Q31" i="13"/>
  <c r="R31" i="13"/>
  <c r="S31" i="13"/>
  <c r="T31" i="13"/>
  <c r="Q32" i="13"/>
  <c r="R32" i="13"/>
  <c r="S32" i="13"/>
  <c r="Q33" i="13"/>
  <c r="R33" i="13"/>
  <c r="S33" i="13"/>
  <c r="T33" i="13"/>
  <c r="Q34" i="13"/>
  <c r="R34" i="13"/>
  <c r="S34" i="13"/>
  <c r="Q35" i="13"/>
  <c r="T35" i="13" s="1"/>
  <c r="R35" i="13"/>
  <c r="S35" i="13"/>
  <c r="Q36" i="13"/>
  <c r="R36" i="13"/>
  <c r="S36" i="13"/>
  <c r="Q37" i="13"/>
  <c r="T37" i="13" s="1"/>
  <c r="R37" i="13"/>
  <c r="S37" i="13"/>
  <c r="Q38" i="13"/>
  <c r="R38" i="13"/>
  <c r="S38" i="13"/>
  <c r="Q39" i="13"/>
  <c r="R39" i="13"/>
  <c r="S39" i="13"/>
  <c r="Q40" i="13"/>
  <c r="R40" i="13"/>
  <c r="S40" i="13"/>
  <c r="Q41" i="13"/>
  <c r="R41" i="13"/>
  <c r="S41" i="13"/>
  <c r="Q42" i="13"/>
  <c r="R42" i="13"/>
  <c r="S42" i="13"/>
  <c r="Q43" i="13"/>
  <c r="R43" i="13"/>
  <c r="S43" i="13"/>
  <c r="Q44" i="13"/>
  <c r="R44" i="13"/>
  <c r="S44" i="13"/>
  <c r="Q45" i="13"/>
  <c r="T45" i="13" s="1"/>
  <c r="R45" i="13"/>
  <c r="S45" i="13"/>
  <c r="Q46" i="13"/>
  <c r="R46" i="13"/>
  <c r="S46" i="13"/>
  <c r="Q47" i="13"/>
  <c r="R47" i="13"/>
  <c r="T47" i="13" s="1"/>
  <c r="S47" i="13"/>
  <c r="Q48" i="13"/>
  <c r="R48" i="13"/>
  <c r="S48" i="13"/>
  <c r="Q49" i="13"/>
  <c r="R49" i="13"/>
  <c r="S49" i="13"/>
  <c r="T49" i="13" s="1"/>
  <c r="Q50" i="13"/>
  <c r="R50" i="13"/>
  <c r="S50" i="13"/>
  <c r="Q51" i="13"/>
  <c r="R51" i="13"/>
  <c r="S51" i="13"/>
  <c r="Q52" i="13"/>
  <c r="R52" i="13"/>
  <c r="S52" i="13"/>
  <c r="Q53" i="13"/>
  <c r="R53" i="13"/>
  <c r="S53" i="13"/>
  <c r="Q54" i="13"/>
  <c r="R54" i="13"/>
  <c r="S54" i="13"/>
  <c r="Q55" i="13"/>
  <c r="R55" i="13"/>
  <c r="S55" i="13"/>
  <c r="Q56" i="13"/>
  <c r="R56" i="13"/>
  <c r="S56" i="13"/>
  <c r="Q57" i="13"/>
  <c r="R57" i="13"/>
  <c r="S57" i="13"/>
  <c r="Q58" i="13"/>
  <c r="R58" i="13"/>
  <c r="S58" i="13"/>
  <c r="Q59" i="13"/>
  <c r="R59" i="13"/>
  <c r="S59" i="13"/>
  <c r="Q60" i="13"/>
  <c r="R60" i="13"/>
  <c r="S60" i="13"/>
  <c r="Q61" i="13"/>
  <c r="R61" i="13"/>
  <c r="S61" i="13"/>
  <c r="Q62" i="13"/>
  <c r="R62" i="13"/>
  <c r="S62" i="13"/>
  <c r="Q63" i="13"/>
  <c r="R63" i="13"/>
  <c r="S63" i="13"/>
  <c r="Q64" i="13"/>
  <c r="R64" i="13"/>
  <c r="S64" i="13"/>
  <c r="Q65" i="13"/>
  <c r="R65" i="13"/>
  <c r="S65" i="13"/>
  <c r="Q66" i="13"/>
  <c r="R66" i="13"/>
  <c r="S66" i="13"/>
  <c r="Q67" i="13"/>
  <c r="R67" i="13"/>
  <c r="S67" i="13"/>
  <c r="Q68" i="13"/>
  <c r="R68" i="13"/>
  <c r="S68" i="13"/>
  <c r="Q69" i="13"/>
  <c r="R69" i="13"/>
  <c r="S69" i="13"/>
  <c r="Q12" i="8"/>
  <c r="Q20" i="14"/>
  <c r="T20" i="14" s="1"/>
  <c r="R20" i="14"/>
  <c r="S20" i="14"/>
  <c r="Q21" i="14"/>
  <c r="R21" i="14"/>
  <c r="S21" i="14"/>
  <c r="Q22" i="14"/>
  <c r="R22" i="14"/>
  <c r="S22" i="14"/>
  <c r="Q23" i="14"/>
  <c r="R23" i="14"/>
  <c r="S23" i="14"/>
  <c r="Q24" i="14"/>
  <c r="T24" i="14" s="1"/>
  <c r="R24" i="14"/>
  <c r="S24" i="14"/>
  <c r="Q25" i="14"/>
  <c r="R25" i="14"/>
  <c r="S25" i="14"/>
  <c r="Q26" i="14"/>
  <c r="R26" i="14"/>
  <c r="S26" i="14"/>
  <c r="Q27" i="14"/>
  <c r="R27" i="14"/>
  <c r="S27" i="14"/>
  <c r="Q28" i="14"/>
  <c r="T28" i="14" s="1"/>
  <c r="R28" i="14"/>
  <c r="S28" i="14"/>
  <c r="Q29" i="14"/>
  <c r="R29" i="14"/>
  <c r="S29" i="14"/>
  <c r="Q30" i="14"/>
  <c r="R30" i="14"/>
  <c r="S30" i="14"/>
  <c r="Q31" i="14"/>
  <c r="R31" i="14"/>
  <c r="S31" i="14"/>
  <c r="Q32" i="14"/>
  <c r="T32" i="14" s="1"/>
  <c r="R32" i="14"/>
  <c r="S32" i="14"/>
  <c r="Q33" i="14"/>
  <c r="R33" i="14"/>
  <c r="S33" i="14"/>
  <c r="Q34" i="14"/>
  <c r="R34" i="14"/>
  <c r="S34" i="14"/>
  <c r="Q35" i="14"/>
  <c r="R35" i="14"/>
  <c r="S35" i="14"/>
  <c r="Q36" i="14"/>
  <c r="T36" i="14" s="1"/>
  <c r="R36" i="14"/>
  <c r="S36" i="14"/>
  <c r="Q37" i="14"/>
  <c r="R37" i="14"/>
  <c r="S37" i="14"/>
  <c r="Q38" i="14"/>
  <c r="R38" i="14"/>
  <c r="S38" i="14"/>
  <c r="Q39" i="14"/>
  <c r="R39" i="14"/>
  <c r="S39" i="14"/>
  <c r="Q40" i="14"/>
  <c r="T40" i="14" s="1"/>
  <c r="R40" i="14"/>
  <c r="S40" i="14"/>
  <c r="Q41" i="14"/>
  <c r="R41" i="14"/>
  <c r="S41" i="14"/>
  <c r="Q42" i="14"/>
  <c r="R42" i="14"/>
  <c r="S42" i="14"/>
  <c r="Q43" i="14"/>
  <c r="R43" i="14"/>
  <c r="S43" i="14"/>
  <c r="Q44" i="14"/>
  <c r="T44" i="14" s="1"/>
  <c r="R44" i="14"/>
  <c r="S44" i="14"/>
  <c r="Q45" i="14"/>
  <c r="R45" i="14"/>
  <c r="S45" i="14"/>
  <c r="Q46" i="14"/>
  <c r="R46" i="14"/>
  <c r="S46" i="14"/>
  <c r="Q47" i="14"/>
  <c r="R47" i="14"/>
  <c r="S47" i="14"/>
  <c r="Q48" i="14"/>
  <c r="T48" i="14" s="1"/>
  <c r="R48" i="14"/>
  <c r="S48" i="14"/>
  <c r="Q49" i="14"/>
  <c r="R49" i="14"/>
  <c r="S49" i="14"/>
  <c r="Q50" i="14"/>
  <c r="R50" i="14"/>
  <c r="S50" i="14"/>
  <c r="Q51" i="14"/>
  <c r="R51" i="14"/>
  <c r="S51" i="14"/>
  <c r="Q52" i="14"/>
  <c r="T52" i="14" s="1"/>
  <c r="R52" i="14"/>
  <c r="S52" i="14"/>
  <c r="Q53" i="14"/>
  <c r="R53" i="14"/>
  <c r="S53" i="14"/>
  <c r="Q54" i="14"/>
  <c r="R54" i="14"/>
  <c r="S54" i="14"/>
  <c r="Q55" i="14"/>
  <c r="R55" i="14"/>
  <c r="S55" i="14"/>
  <c r="Q56" i="14"/>
  <c r="T56" i="14" s="1"/>
  <c r="R56" i="14"/>
  <c r="S56" i="14"/>
  <c r="Q57" i="14"/>
  <c r="R57" i="14"/>
  <c r="S57" i="14"/>
  <c r="Q58" i="14"/>
  <c r="R58" i="14"/>
  <c r="S58" i="14"/>
  <c r="Q59" i="14"/>
  <c r="R59" i="14"/>
  <c r="S59" i="14"/>
  <c r="Q60" i="14"/>
  <c r="T60" i="14" s="1"/>
  <c r="R60" i="14"/>
  <c r="S60" i="14"/>
  <c r="Q61" i="14"/>
  <c r="R61" i="14"/>
  <c r="S61" i="14"/>
  <c r="Q62" i="14"/>
  <c r="R62" i="14"/>
  <c r="S62" i="14"/>
  <c r="Q63" i="14"/>
  <c r="R63" i="14"/>
  <c r="S63" i="14"/>
  <c r="Q64" i="14"/>
  <c r="T64" i="14" s="1"/>
  <c r="R64" i="14"/>
  <c r="S64" i="14"/>
  <c r="Q65" i="14"/>
  <c r="R65" i="14"/>
  <c r="S65" i="14"/>
  <c r="Q66" i="14"/>
  <c r="R66" i="14"/>
  <c r="S66" i="14"/>
  <c r="Q67" i="14"/>
  <c r="R67" i="14"/>
  <c r="S67" i="14"/>
  <c r="Q68" i="14"/>
  <c r="T68" i="14" s="1"/>
  <c r="R68" i="14"/>
  <c r="S68" i="14"/>
  <c r="Q69" i="14"/>
  <c r="R69" i="14"/>
  <c r="S69" i="14"/>
  <c r="Q70" i="14"/>
  <c r="R70" i="14"/>
  <c r="S70" i="14"/>
  <c r="Q71" i="14"/>
  <c r="R71" i="14"/>
  <c r="S71" i="14"/>
  <c r="Q72" i="14"/>
  <c r="T72" i="14" s="1"/>
  <c r="R72" i="14"/>
  <c r="S72" i="14"/>
  <c r="Q73" i="14"/>
  <c r="R73" i="14"/>
  <c r="S73" i="14"/>
  <c r="Q74" i="14"/>
  <c r="R74" i="14"/>
  <c r="S74" i="14"/>
  <c r="Q20" i="8"/>
  <c r="R20" i="8"/>
  <c r="S20" i="8"/>
  <c r="T20" i="8"/>
  <c r="Q21" i="8"/>
  <c r="T21" i="8" s="1"/>
  <c r="R21" i="8"/>
  <c r="S21" i="8"/>
  <c r="Q22" i="8"/>
  <c r="R22" i="8"/>
  <c r="S22" i="8"/>
  <c r="T22" i="8"/>
  <c r="Q23" i="8"/>
  <c r="T23" i="8" s="1"/>
  <c r="R23" i="8"/>
  <c r="S23" i="8"/>
  <c r="Q24" i="8"/>
  <c r="R24" i="8"/>
  <c r="S24" i="8"/>
  <c r="T24" i="8"/>
  <c r="Q25" i="8"/>
  <c r="T25" i="8" s="1"/>
  <c r="R25" i="8"/>
  <c r="S25" i="8"/>
  <c r="Q26" i="8"/>
  <c r="R26" i="8"/>
  <c r="S26" i="8"/>
  <c r="T26" i="8"/>
  <c r="Q27" i="8"/>
  <c r="T27" i="8" s="1"/>
  <c r="R27" i="8"/>
  <c r="S27" i="8"/>
  <c r="Q28" i="8"/>
  <c r="R28" i="8"/>
  <c r="S28" i="8"/>
  <c r="T28" i="8"/>
  <c r="Q29" i="8"/>
  <c r="T29" i="8" s="1"/>
  <c r="R29" i="8"/>
  <c r="S29" i="8"/>
  <c r="Q30" i="8"/>
  <c r="R30" i="8"/>
  <c r="S30" i="8"/>
  <c r="T30" i="8"/>
  <c r="Q31" i="8"/>
  <c r="T31" i="8" s="1"/>
  <c r="R31" i="8"/>
  <c r="S31" i="8"/>
  <c r="Q32" i="8"/>
  <c r="R32" i="8"/>
  <c r="S32" i="8"/>
  <c r="T32" i="8"/>
  <c r="Q33" i="8"/>
  <c r="T33" i="8" s="1"/>
  <c r="R33" i="8"/>
  <c r="S33" i="8"/>
  <c r="Q34" i="8"/>
  <c r="R34" i="8"/>
  <c r="S34" i="8"/>
  <c r="T34" i="8"/>
  <c r="Q35" i="8"/>
  <c r="T35" i="8" s="1"/>
  <c r="R35" i="8"/>
  <c r="S35" i="8"/>
  <c r="Q36" i="8"/>
  <c r="R36" i="8"/>
  <c r="S36" i="8"/>
  <c r="T36" i="8"/>
  <c r="Q37" i="8"/>
  <c r="T37" i="8" s="1"/>
  <c r="R37" i="8"/>
  <c r="S37" i="8"/>
  <c r="Q38" i="8"/>
  <c r="R38" i="8"/>
  <c r="S38" i="8"/>
  <c r="T38" i="8"/>
  <c r="Q39" i="8"/>
  <c r="T39" i="8" s="1"/>
  <c r="R39" i="8"/>
  <c r="S39" i="8"/>
  <c r="Q40" i="8"/>
  <c r="R40" i="8"/>
  <c r="S40" i="8"/>
  <c r="T40" i="8"/>
  <c r="Q41" i="8"/>
  <c r="T41" i="8" s="1"/>
  <c r="R41" i="8"/>
  <c r="S41" i="8"/>
  <c r="Q42" i="8"/>
  <c r="R42" i="8"/>
  <c r="S42" i="8"/>
  <c r="T42" i="8"/>
  <c r="Q43" i="8"/>
  <c r="T43" i="8" s="1"/>
  <c r="R43" i="8"/>
  <c r="S43" i="8"/>
  <c r="Q44" i="8"/>
  <c r="R44" i="8"/>
  <c r="S44" i="8"/>
  <c r="T44" i="8"/>
  <c r="Q45" i="8"/>
  <c r="T45" i="8" s="1"/>
  <c r="R45" i="8"/>
  <c r="S45" i="8"/>
  <c r="Q46" i="8"/>
  <c r="R46" i="8"/>
  <c r="S46" i="8"/>
  <c r="T46" i="8"/>
  <c r="Q47" i="8"/>
  <c r="T47" i="8" s="1"/>
  <c r="R47" i="8"/>
  <c r="S47" i="8"/>
  <c r="Q48" i="8"/>
  <c r="R48" i="8"/>
  <c r="S48" i="8"/>
  <c r="T48" i="8"/>
  <c r="Q49" i="8"/>
  <c r="T49" i="8" s="1"/>
  <c r="R49" i="8"/>
  <c r="S49" i="8"/>
  <c r="Q50" i="8"/>
  <c r="R50" i="8"/>
  <c r="S50" i="8"/>
  <c r="T50" i="8"/>
  <c r="Q51" i="8"/>
  <c r="T51" i="8" s="1"/>
  <c r="R51" i="8"/>
  <c r="S51" i="8"/>
  <c r="Q52" i="8"/>
  <c r="R52" i="8"/>
  <c r="S52" i="8"/>
  <c r="T52" i="8"/>
  <c r="Q53" i="8"/>
  <c r="T53" i="8" s="1"/>
  <c r="R53" i="8"/>
  <c r="S53" i="8"/>
  <c r="Q54" i="8"/>
  <c r="R54" i="8"/>
  <c r="S54" i="8"/>
  <c r="T54" i="8"/>
  <c r="Q55" i="8"/>
  <c r="T55" i="8" s="1"/>
  <c r="R55" i="8"/>
  <c r="S55" i="8"/>
  <c r="Q56" i="8"/>
  <c r="R56" i="8"/>
  <c r="S56" i="8"/>
  <c r="T56" i="8"/>
  <c r="Q57" i="8"/>
  <c r="T57" i="8" s="1"/>
  <c r="R57" i="8"/>
  <c r="S57" i="8"/>
  <c r="Q58" i="8"/>
  <c r="R58" i="8"/>
  <c r="S58" i="8"/>
  <c r="T58" i="8"/>
  <c r="Q59" i="8"/>
  <c r="T59" i="8" s="1"/>
  <c r="R59" i="8"/>
  <c r="S59" i="8"/>
  <c r="Q60" i="8"/>
  <c r="R60" i="8"/>
  <c r="S60" i="8"/>
  <c r="T60" i="8"/>
  <c r="Q61" i="8"/>
  <c r="T61" i="8" s="1"/>
  <c r="R61" i="8"/>
  <c r="S61" i="8"/>
  <c r="Q62" i="8"/>
  <c r="R62" i="8"/>
  <c r="S62" i="8"/>
  <c r="T62" i="8"/>
  <c r="Q63" i="8"/>
  <c r="T63" i="8" s="1"/>
  <c r="R63" i="8"/>
  <c r="S63" i="8"/>
  <c r="Q64" i="8"/>
  <c r="R64" i="8"/>
  <c r="S64" i="8"/>
  <c r="T64" i="8"/>
  <c r="Q65" i="8"/>
  <c r="T65" i="8" s="1"/>
  <c r="R65" i="8"/>
  <c r="S65" i="8"/>
  <c r="Q66" i="8"/>
  <c r="R66" i="8"/>
  <c r="S66" i="8"/>
  <c r="T66" i="8"/>
  <c r="Q67" i="8"/>
  <c r="T67" i="8" s="1"/>
  <c r="R67" i="8"/>
  <c r="S67" i="8"/>
  <c r="Q68" i="8"/>
  <c r="R68" i="8"/>
  <c r="S68" i="8"/>
  <c r="T68" i="8"/>
  <c r="Q69" i="8"/>
  <c r="T69" i="8" s="1"/>
  <c r="R69" i="8"/>
  <c r="S69" i="8"/>
  <c r="K23" i="5" l="1"/>
  <c r="T48" i="12"/>
  <c r="T43" i="12"/>
  <c r="T53" i="12"/>
  <c r="T35" i="12"/>
  <c r="T25" i="12"/>
  <c r="T78" i="12"/>
  <c r="T49" i="12"/>
  <c r="T46" i="12"/>
  <c r="T41" i="12"/>
  <c r="T64" i="13"/>
  <c r="T41" i="13"/>
  <c r="T63" i="13"/>
  <c r="T55" i="13"/>
  <c r="T48" i="13"/>
  <c r="T21" i="13"/>
  <c r="T43" i="13"/>
  <c r="T65" i="13"/>
  <c r="T57" i="13"/>
  <c r="T23" i="13"/>
  <c r="T67" i="13"/>
  <c r="T59" i="13"/>
  <c r="T51" i="13"/>
  <c r="T25" i="13"/>
  <c r="T39" i="13"/>
  <c r="T32" i="13"/>
  <c r="T70" i="14"/>
  <c r="T62" i="14"/>
  <c r="T54" i="14"/>
  <c r="T46" i="14"/>
  <c r="T38" i="14"/>
  <c r="T30" i="14"/>
  <c r="T22" i="14"/>
  <c r="T67" i="14"/>
  <c r="T59" i="14"/>
  <c r="T51" i="14"/>
  <c r="T43" i="14"/>
  <c r="T35" i="14"/>
  <c r="T27" i="14"/>
  <c r="T53" i="14"/>
  <c r="T21" i="14"/>
  <c r="T45" i="14"/>
  <c r="T37" i="14"/>
  <c r="T74" i="14"/>
  <c r="T66" i="14"/>
  <c r="T58" i="14"/>
  <c r="T50" i="14"/>
  <c r="T42" i="14"/>
  <c r="T34" i="14"/>
  <c r="T26" i="14"/>
  <c r="T69" i="14"/>
  <c r="T61" i="14"/>
  <c r="T29" i="14"/>
  <c r="T71" i="14"/>
  <c r="T63" i="14"/>
  <c r="T55" i="14"/>
  <c r="T47" i="14"/>
  <c r="T39" i="14"/>
  <c r="T31" i="14"/>
  <c r="T23" i="14"/>
  <c r="T73" i="14"/>
  <c r="T65" i="14"/>
  <c r="T57" i="14"/>
  <c r="T49" i="14"/>
  <c r="T41" i="14"/>
  <c r="T33" i="14"/>
  <c r="T25" i="14"/>
  <c r="T50" i="12"/>
  <c r="T62" i="12"/>
  <c r="T29" i="12"/>
  <c r="T57" i="12"/>
  <c r="T77" i="12"/>
  <c r="T59" i="12"/>
  <c r="T34" i="12"/>
  <c r="T27" i="12"/>
  <c r="T39" i="12"/>
  <c r="T33" i="12"/>
  <c r="T31" i="12"/>
  <c r="T55" i="12"/>
  <c r="T45" i="12"/>
  <c r="T32" i="12"/>
  <c r="T79" i="12"/>
  <c r="T61" i="12"/>
  <c r="T58" i="13"/>
  <c r="T50" i="13"/>
  <c r="T34" i="13"/>
  <c r="T81" i="12"/>
  <c r="T52" i="12"/>
  <c r="T36" i="12"/>
  <c r="T20" i="12"/>
  <c r="T66" i="13"/>
  <c r="T22" i="13"/>
  <c r="T56" i="12"/>
  <c r="T40" i="13"/>
  <c r="T24" i="13"/>
  <c r="T58" i="12"/>
  <c r="T42" i="12"/>
  <c r="T26" i="12"/>
  <c r="T68" i="13"/>
  <c r="T38" i="13"/>
  <c r="T62" i="13"/>
  <c r="T54" i="13"/>
  <c r="T42" i="13"/>
  <c r="T26" i="13"/>
  <c r="T60" i="12"/>
  <c r="T44" i="12"/>
  <c r="T28" i="12"/>
  <c r="T36" i="13"/>
  <c r="T54" i="12"/>
  <c r="T22" i="12"/>
  <c r="T60" i="13"/>
  <c r="T40" i="12"/>
  <c r="T69" i="13"/>
  <c r="T61" i="13"/>
  <c r="T53" i="13"/>
  <c r="T44" i="13"/>
  <c r="T30" i="12"/>
  <c r="T20" i="13"/>
  <c r="T38" i="12"/>
  <c r="T52" i="13"/>
  <c r="T24" i="12"/>
  <c r="T56" i="13"/>
  <c r="T46" i="13"/>
  <c r="T30" i="13"/>
  <c r="K29" i="5"/>
  <c r="L29" i="5"/>
  <c r="M29" i="5" s="1"/>
  <c r="N29" i="5" s="1"/>
  <c r="K33" i="5"/>
  <c r="L33" i="5"/>
  <c r="M33" i="5" s="1"/>
  <c r="N33" i="5" s="1"/>
  <c r="L31" i="5"/>
  <c r="M31" i="5" s="1"/>
  <c r="N31" i="5" s="1"/>
  <c r="K31" i="5"/>
  <c r="Q18" i="13"/>
  <c r="R18" i="13"/>
  <c r="S18" i="13"/>
  <c r="Q19" i="13"/>
  <c r="R19" i="13"/>
  <c r="T19" i="13" s="1"/>
  <c r="S19" i="13"/>
  <c r="Q70" i="13"/>
  <c r="R70" i="13"/>
  <c r="S70" i="13"/>
  <c r="Q71" i="13"/>
  <c r="T71" i="13" s="1"/>
  <c r="R71" i="13"/>
  <c r="S71" i="13"/>
  <c r="Q72" i="13"/>
  <c r="R72" i="13"/>
  <c r="S72" i="13"/>
  <c r="Q73" i="13"/>
  <c r="T73" i="13" s="1"/>
  <c r="R73" i="13"/>
  <c r="S73" i="13"/>
  <c r="Q74" i="13"/>
  <c r="R74" i="13"/>
  <c r="S74" i="13"/>
  <c r="Q75" i="13"/>
  <c r="R75" i="13"/>
  <c r="S75" i="13"/>
  <c r="Q76" i="13"/>
  <c r="R76" i="13"/>
  <c r="S76" i="13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W13" i="9"/>
  <c r="X13" i="9"/>
  <c r="V13" i="9"/>
  <c r="Q13" i="9"/>
  <c r="R13" i="9"/>
  <c r="P13" i="9"/>
  <c r="L13" i="9"/>
  <c r="K13" i="9"/>
  <c r="J13" i="9"/>
  <c r="T70" i="13" l="1"/>
  <c r="T75" i="13"/>
  <c r="T18" i="13"/>
  <c r="T74" i="13"/>
  <c r="T76" i="13"/>
  <c r="T72" i="13"/>
  <c r="O33" i="5"/>
  <c r="P33" i="5"/>
  <c r="Q33" i="5" s="1"/>
  <c r="R33" i="5" s="1"/>
  <c r="S33" i="5" s="1"/>
  <c r="O29" i="5"/>
  <c r="P29" i="5"/>
  <c r="Q29" i="5" s="1"/>
  <c r="R29" i="5" s="1"/>
  <c r="S29" i="5" s="1"/>
  <c r="P31" i="5"/>
  <c r="Q31" i="5" s="1"/>
  <c r="R31" i="5" s="1"/>
  <c r="S31" i="5" s="1"/>
  <c r="O31" i="5"/>
  <c r="T17" i="8"/>
  <c r="T13" i="8"/>
  <c r="T12" i="8"/>
  <c r="T18" i="8"/>
  <c r="T14" i="8"/>
  <c r="T15" i="8"/>
  <c r="T16" i="8"/>
  <c r="H21" i="21" l="1"/>
  <c r="H21" i="20"/>
  <c r="H21" i="22"/>
  <c r="H20" i="21"/>
  <c r="H20" i="20"/>
  <c r="H20" i="22"/>
  <c r="H19" i="20" l="1"/>
  <c r="H24" i="20" s="1"/>
  <c r="H19" i="21"/>
  <c r="H24" i="21" s="1"/>
  <c r="H19" i="22"/>
  <c r="H24" i="22" s="1"/>
  <c r="C2" i="17" l="1"/>
  <c r="A12" i="7"/>
  <c r="B19" i="11" l="1"/>
  <c r="B16" i="11"/>
  <c r="B12" i="11"/>
  <c r="B19" i="10"/>
  <c r="B16" i="10"/>
  <c r="B12" i="10"/>
  <c r="B19" i="6"/>
  <c r="B16" i="6"/>
  <c r="B12" i="6"/>
  <c r="A12" i="11"/>
  <c r="A12" i="10"/>
  <c r="A12" i="6"/>
  <c r="B19" i="7"/>
  <c r="A11" i="14"/>
  <c r="A11" i="13"/>
  <c r="A11" i="12"/>
  <c r="A11" i="8"/>
  <c r="A10" i="9"/>
  <c r="B16" i="7" l="1"/>
  <c r="B18" i="9"/>
  <c r="B15" i="9"/>
  <c r="X19" i="9"/>
  <c r="W19" i="9"/>
  <c r="V19" i="9"/>
  <c r="R19" i="9"/>
  <c r="Q19" i="9"/>
  <c r="P19" i="9"/>
  <c r="L19" i="9"/>
  <c r="K19" i="9"/>
  <c r="J19" i="9"/>
  <c r="F19" i="9"/>
  <c r="E19" i="9"/>
  <c r="D19" i="9"/>
  <c r="D18" i="9" s="1"/>
  <c r="X16" i="9"/>
  <c r="W16" i="9"/>
  <c r="V16" i="9"/>
  <c r="R16" i="9"/>
  <c r="Q16" i="9"/>
  <c r="P16" i="9"/>
  <c r="L16" i="9"/>
  <c r="K16" i="9"/>
  <c r="J16" i="9"/>
  <c r="F16" i="9"/>
  <c r="E16" i="9"/>
  <c r="D16" i="9"/>
  <c r="D15" i="9" s="1"/>
  <c r="Q22" i="9" l="1"/>
  <c r="R22" i="9"/>
  <c r="W22" i="9"/>
  <c r="L22" i="9"/>
  <c r="P22" i="9"/>
  <c r="V22" i="9"/>
  <c r="J22" i="9"/>
  <c r="X22" i="9"/>
  <c r="O16" i="7"/>
  <c r="P16" i="7" s="1"/>
  <c r="Q16" i="7" s="1"/>
  <c r="K22" i="9"/>
  <c r="E18" i="9"/>
  <c r="F18" i="9" s="1"/>
  <c r="J18" i="9" s="1"/>
  <c r="K18" i="9" s="1"/>
  <c r="L18" i="9" s="1"/>
  <c r="P18" i="9" s="1"/>
  <c r="Q18" i="9" s="1"/>
  <c r="R18" i="9" s="1"/>
  <c r="E15" i="9"/>
  <c r="F15" i="9" s="1"/>
  <c r="J15" i="9" s="1"/>
  <c r="K15" i="9" s="1"/>
  <c r="L15" i="9" s="1"/>
  <c r="P15" i="9" s="1"/>
  <c r="Q15" i="9" s="1"/>
  <c r="R15" i="9" s="1"/>
  <c r="S100" i="8"/>
  <c r="R100" i="8"/>
  <c r="Q100" i="8"/>
  <c r="O16" i="6" l="1"/>
  <c r="P16" i="6" s="1"/>
  <c r="Q16" i="6" s="1"/>
  <c r="O16" i="10" s="1"/>
  <c r="P16" i="10" s="1"/>
  <c r="Q16" i="10" s="1"/>
  <c r="O16" i="11" s="1"/>
  <c r="P16" i="11" s="1"/>
  <c r="Q16" i="11" s="1"/>
  <c r="V18" i="9"/>
  <c r="W18" i="9" s="1"/>
  <c r="X18" i="9" s="1"/>
  <c r="V15" i="9"/>
  <c r="W15" i="9" s="1"/>
  <c r="X15" i="9" s="1"/>
  <c r="T100" i="8"/>
  <c r="M24" i="11" l="1"/>
  <c r="AB7" i="11" s="1"/>
  <c r="L24" i="11"/>
  <c r="AA7" i="11" s="1"/>
  <c r="M24" i="10"/>
  <c r="AB7" i="10" s="1"/>
  <c r="L24" i="10"/>
  <c r="AA7" i="10" s="1"/>
  <c r="M24" i="6"/>
  <c r="AB7" i="6" s="1"/>
  <c r="L24" i="6"/>
  <c r="AA7" i="6" s="1"/>
  <c r="K24" i="11"/>
  <c r="Z7" i="11" s="1"/>
  <c r="K24" i="10"/>
  <c r="Z7" i="10" s="1"/>
  <c r="K24" i="6"/>
  <c r="Z7" i="6" s="1"/>
  <c r="M24" i="7"/>
  <c r="AB7" i="7" s="1"/>
  <c r="L24" i="7"/>
  <c r="AA7" i="7" s="1"/>
  <c r="B12" i="7"/>
  <c r="B12" i="9"/>
  <c r="S100" i="12"/>
  <c r="R100" i="12"/>
  <c r="Q100" i="12"/>
  <c r="S100" i="13"/>
  <c r="R100" i="13"/>
  <c r="Q100" i="13"/>
  <c r="S99" i="13"/>
  <c r="R99" i="13"/>
  <c r="Q99" i="13"/>
  <c r="S98" i="13"/>
  <c r="R98" i="13"/>
  <c r="Q98" i="13"/>
  <c r="S97" i="13"/>
  <c r="R97" i="13"/>
  <c r="Q97" i="13"/>
  <c r="S96" i="13"/>
  <c r="R96" i="13"/>
  <c r="Q96" i="13"/>
  <c r="S95" i="13"/>
  <c r="R95" i="13"/>
  <c r="Q95" i="13"/>
  <c r="S94" i="13"/>
  <c r="R94" i="13"/>
  <c r="Q94" i="13"/>
  <c r="S93" i="13"/>
  <c r="R93" i="13"/>
  <c r="Q93" i="13"/>
  <c r="S92" i="13"/>
  <c r="R92" i="13"/>
  <c r="Q92" i="13"/>
  <c r="S91" i="13"/>
  <c r="R91" i="13"/>
  <c r="Q91" i="13"/>
  <c r="S90" i="13"/>
  <c r="R90" i="13"/>
  <c r="Q90" i="13"/>
  <c r="S89" i="13"/>
  <c r="R89" i="13"/>
  <c r="Q89" i="13"/>
  <c r="S88" i="13"/>
  <c r="R88" i="13"/>
  <c r="Q88" i="13"/>
  <c r="S87" i="13"/>
  <c r="R87" i="13"/>
  <c r="Q87" i="13"/>
  <c r="S86" i="13"/>
  <c r="R86" i="13"/>
  <c r="Q86" i="13"/>
  <c r="S85" i="13"/>
  <c r="R85" i="13"/>
  <c r="Q85" i="13"/>
  <c r="S84" i="13"/>
  <c r="R84" i="13"/>
  <c r="Q84" i="13"/>
  <c r="S83" i="13"/>
  <c r="R83" i="13"/>
  <c r="Q83" i="13"/>
  <c r="S82" i="13"/>
  <c r="R82" i="13"/>
  <c r="Q82" i="13"/>
  <c r="S81" i="13"/>
  <c r="R81" i="13"/>
  <c r="Q81" i="13"/>
  <c r="S80" i="13"/>
  <c r="R80" i="13"/>
  <c r="Q80" i="13"/>
  <c r="S79" i="13"/>
  <c r="R79" i="13"/>
  <c r="Q79" i="13"/>
  <c r="S78" i="13"/>
  <c r="R78" i="13"/>
  <c r="Q78" i="13"/>
  <c r="S77" i="13"/>
  <c r="R77" i="13"/>
  <c r="Q77" i="13"/>
  <c r="S17" i="13"/>
  <c r="R17" i="13"/>
  <c r="Q17" i="13"/>
  <c r="S16" i="13"/>
  <c r="R16" i="13"/>
  <c r="Q16" i="13"/>
  <c r="S15" i="13"/>
  <c r="R15" i="13"/>
  <c r="Q15" i="13"/>
  <c r="S14" i="13"/>
  <c r="R14" i="13"/>
  <c r="Q14" i="13"/>
  <c r="S13" i="13"/>
  <c r="R13" i="13"/>
  <c r="Q13" i="13"/>
  <c r="S12" i="13"/>
  <c r="R12" i="13"/>
  <c r="Q12" i="13"/>
  <c r="S100" i="14"/>
  <c r="R100" i="14"/>
  <c r="Q100" i="14"/>
  <c r="S99" i="14"/>
  <c r="R99" i="14"/>
  <c r="Q99" i="14"/>
  <c r="S98" i="14"/>
  <c r="R98" i="14"/>
  <c r="Q98" i="14"/>
  <c r="S97" i="14"/>
  <c r="R97" i="14"/>
  <c r="Q97" i="14"/>
  <c r="S96" i="14"/>
  <c r="R96" i="14"/>
  <c r="Q96" i="14"/>
  <c r="S95" i="14"/>
  <c r="R95" i="14"/>
  <c r="Q95" i="14"/>
  <c r="S94" i="14"/>
  <c r="R94" i="14"/>
  <c r="Q94" i="14"/>
  <c r="S93" i="14"/>
  <c r="R93" i="14"/>
  <c r="Q93" i="14"/>
  <c r="S92" i="14"/>
  <c r="R92" i="14"/>
  <c r="Q92" i="14"/>
  <c r="S91" i="14"/>
  <c r="R91" i="14"/>
  <c r="Q91" i="14"/>
  <c r="S90" i="14"/>
  <c r="R90" i="14"/>
  <c r="Q90" i="14"/>
  <c r="S89" i="14"/>
  <c r="R89" i="14"/>
  <c r="Q89" i="14"/>
  <c r="S88" i="14"/>
  <c r="R88" i="14"/>
  <c r="Q88" i="14"/>
  <c r="S87" i="14"/>
  <c r="R87" i="14"/>
  <c r="Q87" i="14"/>
  <c r="S86" i="14"/>
  <c r="R86" i="14"/>
  <c r="Q86" i="14"/>
  <c r="S85" i="14"/>
  <c r="R85" i="14"/>
  <c r="Q85" i="14"/>
  <c r="S84" i="14"/>
  <c r="R84" i="14"/>
  <c r="Q84" i="14"/>
  <c r="S83" i="14"/>
  <c r="R83" i="14"/>
  <c r="Q83" i="14"/>
  <c r="S82" i="14"/>
  <c r="R82" i="14"/>
  <c r="Q82" i="14"/>
  <c r="S81" i="14"/>
  <c r="R81" i="14"/>
  <c r="Q81" i="14"/>
  <c r="S80" i="14"/>
  <c r="R80" i="14"/>
  <c r="Q80" i="14"/>
  <c r="S79" i="14"/>
  <c r="R79" i="14"/>
  <c r="Q79" i="14"/>
  <c r="S78" i="14"/>
  <c r="R78" i="14"/>
  <c r="Q78" i="14"/>
  <c r="S77" i="14"/>
  <c r="R77" i="14"/>
  <c r="Q77" i="14"/>
  <c r="S76" i="14"/>
  <c r="R76" i="14"/>
  <c r="Q76" i="14"/>
  <c r="S75" i="14"/>
  <c r="R75" i="14"/>
  <c r="Q75" i="14"/>
  <c r="S19" i="14"/>
  <c r="R19" i="14"/>
  <c r="Q19" i="14"/>
  <c r="S18" i="14"/>
  <c r="R18" i="14"/>
  <c r="Q18" i="14"/>
  <c r="S17" i="14"/>
  <c r="R17" i="14"/>
  <c r="Q17" i="14"/>
  <c r="S16" i="14"/>
  <c r="R16" i="14"/>
  <c r="Q16" i="14"/>
  <c r="S15" i="14"/>
  <c r="R15" i="14"/>
  <c r="Q15" i="14"/>
  <c r="S14" i="14"/>
  <c r="R14" i="14"/>
  <c r="Q14" i="14"/>
  <c r="S13" i="14"/>
  <c r="R13" i="14"/>
  <c r="Q13" i="14"/>
  <c r="S12" i="14"/>
  <c r="R12" i="14"/>
  <c r="Q12" i="14"/>
  <c r="F13" i="9"/>
  <c r="F22" i="9" s="1"/>
  <c r="E13" i="9"/>
  <c r="E22" i="9" s="1"/>
  <c r="D13" i="9"/>
  <c r="D22" i="9" s="1"/>
  <c r="O26" i="6" l="1"/>
  <c r="M28" i="6"/>
  <c r="O19" i="7"/>
  <c r="P19" i="7" s="1"/>
  <c r="Q19" i="7" s="1"/>
  <c r="O19" i="6" s="1"/>
  <c r="P19" i="6" s="1"/>
  <c r="Q19" i="6" s="1"/>
  <c r="K24" i="7"/>
  <c r="Z7" i="7" s="1"/>
  <c r="Q102" i="14"/>
  <c r="R102" i="13"/>
  <c r="S102" i="13"/>
  <c r="Q102" i="13"/>
  <c r="R102" i="14"/>
  <c r="S102" i="14"/>
  <c r="T99" i="14"/>
  <c r="T80" i="13"/>
  <c r="T84" i="13"/>
  <c r="T96" i="13"/>
  <c r="T12" i="13"/>
  <c r="T16" i="13"/>
  <c r="T78" i="13"/>
  <c r="T82" i="13"/>
  <c r="T86" i="13"/>
  <c r="T98" i="13"/>
  <c r="T13" i="13"/>
  <c r="T15" i="13"/>
  <c r="T17" i="13"/>
  <c r="T77" i="13"/>
  <c r="T85" i="13"/>
  <c r="T87" i="13"/>
  <c r="T89" i="13"/>
  <c r="T91" i="13"/>
  <c r="T93" i="13"/>
  <c r="T12" i="14"/>
  <c r="T14" i="14"/>
  <c r="T16" i="14"/>
  <c r="T18" i="14"/>
  <c r="T75" i="14"/>
  <c r="T77" i="14"/>
  <c r="T79" i="14"/>
  <c r="T81" i="14"/>
  <c r="T83" i="14"/>
  <c r="T85" i="14"/>
  <c r="T87" i="14"/>
  <c r="T89" i="14"/>
  <c r="T91" i="14"/>
  <c r="T93" i="14"/>
  <c r="T98" i="14"/>
  <c r="T100" i="12"/>
  <c r="T95" i="13"/>
  <c r="T79" i="13"/>
  <c r="T81" i="13"/>
  <c r="T83" i="13"/>
  <c r="T97" i="13"/>
  <c r="T99" i="13"/>
  <c r="T14" i="13"/>
  <c r="T88" i="13"/>
  <c r="T90" i="13"/>
  <c r="T92" i="13"/>
  <c r="T94" i="13"/>
  <c r="T100" i="13"/>
  <c r="T96" i="14"/>
  <c r="T13" i="14"/>
  <c r="T15" i="14"/>
  <c r="T17" i="14"/>
  <c r="T19" i="14"/>
  <c r="T76" i="14"/>
  <c r="T78" i="14"/>
  <c r="T80" i="14"/>
  <c r="T82" i="14"/>
  <c r="T84" i="14"/>
  <c r="T86" i="14"/>
  <c r="T88" i="14"/>
  <c r="T90" i="14"/>
  <c r="T92" i="14"/>
  <c r="T94" i="14"/>
  <c r="T95" i="14"/>
  <c r="T97" i="14"/>
  <c r="T100" i="14"/>
  <c r="Q28" i="6" l="1"/>
  <c r="V23" i="6" s="1"/>
  <c r="E22" i="22"/>
  <c r="O26" i="7"/>
  <c r="P26" i="7" s="1"/>
  <c r="Q26" i="7" s="1"/>
  <c r="K26" i="7"/>
  <c r="L26" i="7" s="1"/>
  <c r="M26" i="7" s="1"/>
  <c r="T102" i="13"/>
  <c r="T102" i="14"/>
  <c r="T104" i="14" s="1"/>
  <c r="X26" i="9"/>
  <c r="V19" i="11" s="1"/>
  <c r="R26" i="9"/>
  <c r="V19" i="10" s="1"/>
  <c r="F26" i="9"/>
  <c r="V19" i="7" s="1"/>
  <c r="L26" i="9"/>
  <c r="V19" i="6" s="1"/>
  <c r="Z19" i="6" l="1"/>
  <c r="Z19" i="10" s="1"/>
  <c r="Z19" i="11" s="1"/>
  <c r="V25" i="6"/>
  <c r="E11" i="17"/>
  <c r="E15" i="17" s="1"/>
  <c r="E11" i="22"/>
  <c r="E15" i="22" s="1"/>
  <c r="S99" i="8"/>
  <c r="R99" i="8"/>
  <c r="Q99" i="8"/>
  <c r="S98" i="8"/>
  <c r="R98" i="8"/>
  <c r="Q98" i="8"/>
  <c r="S97" i="8"/>
  <c r="R97" i="8"/>
  <c r="Q97" i="8"/>
  <c r="S96" i="8"/>
  <c r="R96" i="8"/>
  <c r="Q96" i="8"/>
  <c r="S95" i="8"/>
  <c r="R95" i="8"/>
  <c r="Q95" i="8"/>
  <c r="S94" i="8"/>
  <c r="R94" i="8"/>
  <c r="Q94" i="8"/>
  <c r="S93" i="8"/>
  <c r="R93" i="8"/>
  <c r="Q93" i="8"/>
  <c r="S92" i="8"/>
  <c r="R92" i="8"/>
  <c r="Q92" i="8"/>
  <c r="S91" i="8"/>
  <c r="R91" i="8"/>
  <c r="Q91" i="8"/>
  <c r="S90" i="8"/>
  <c r="R90" i="8"/>
  <c r="Q90" i="8"/>
  <c r="S89" i="8"/>
  <c r="R89" i="8"/>
  <c r="Q89" i="8"/>
  <c r="S88" i="8"/>
  <c r="R88" i="8"/>
  <c r="Q88" i="8"/>
  <c r="S87" i="8"/>
  <c r="R87" i="8"/>
  <c r="Q87" i="8"/>
  <c r="S86" i="8"/>
  <c r="R86" i="8"/>
  <c r="Q86" i="8"/>
  <c r="S85" i="8"/>
  <c r="R85" i="8"/>
  <c r="Q85" i="8"/>
  <c r="S84" i="8"/>
  <c r="R84" i="8"/>
  <c r="Q84" i="8"/>
  <c r="S83" i="8"/>
  <c r="R83" i="8"/>
  <c r="Q83" i="8"/>
  <c r="S82" i="8"/>
  <c r="R82" i="8"/>
  <c r="Q82" i="8"/>
  <c r="S81" i="8"/>
  <c r="R81" i="8"/>
  <c r="Q81" i="8"/>
  <c r="S80" i="8"/>
  <c r="R80" i="8"/>
  <c r="Q80" i="8"/>
  <c r="S79" i="8"/>
  <c r="R79" i="8"/>
  <c r="Q79" i="8"/>
  <c r="S78" i="8"/>
  <c r="R78" i="8"/>
  <c r="Q78" i="8"/>
  <c r="S77" i="8"/>
  <c r="R77" i="8"/>
  <c r="Q77" i="8"/>
  <c r="S76" i="8"/>
  <c r="R76" i="8"/>
  <c r="Q76" i="8"/>
  <c r="S75" i="8"/>
  <c r="R75" i="8"/>
  <c r="Q75" i="8"/>
  <c r="S74" i="8"/>
  <c r="R74" i="8"/>
  <c r="Q74" i="8"/>
  <c r="S73" i="8"/>
  <c r="R73" i="8"/>
  <c r="Q73" i="8"/>
  <c r="S72" i="8"/>
  <c r="R72" i="8"/>
  <c r="Q72" i="8"/>
  <c r="S71" i="8"/>
  <c r="R71" i="8"/>
  <c r="Q71" i="8"/>
  <c r="S70" i="8"/>
  <c r="R70" i="8"/>
  <c r="Q70" i="8"/>
  <c r="S19" i="8"/>
  <c r="R19" i="8"/>
  <c r="R102" i="8" s="1"/>
  <c r="Q19" i="8"/>
  <c r="S99" i="12"/>
  <c r="R99" i="12"/>
  <c r="Q99" i="12"/>
  <c r="S98" i="12"/>
  <c r="R98" i="12"/>
  <c r="Q98" i="12"/>
  <c r="S97" i="12"/>
  <c r="R97" i="12"/>
  <c r="Q97" i="12"/>
  <c r="S96" i="12"/>
  <c r="R96" i="12"/>
  <c r="Q96" i="12"/>
  <c r="S95" i="12"/>
  <c r="R95" i="12"/>
  <c r="Q95" i="12"/>
  <c r="S94" i="12"/>
  <c r="R94" i="12"/>
  <c r="Q94" i="12"/>
  <c r="S93" i="12"/>
  <c r="R93" i="12"/>
  <c r="Q93" i="12"/>
  <c r="S92" i="12"/>
  <c r="R92" i="12"/>
  <c r="Q92" i="12"/>
  <c r="S91" i="12"/>
  <c r="R91" i="12"/>
  <c r="Q91" i="12"/>
  <c r="S90" i="12"/>
  <c r="R90" i="12"/>
  <c r="Q90" i="12"/>
  <c r="S89" i="12"/>
  <c r="R89" i="12"/>
  <c r="Q89" i="12"/>
  <c r="S88" i="12"/>
  <c r="R88" i="12"/>
  <c r="Q88" i="12"/>
  <c r="S87" i="12"/>
  <c r="R87" i="12"/>
  <c r="Q87" i="12"/>
  <c r="S86" i="12"/>
  <c r="R86" i="12"/>
  <c r="Q86" i="12"/>
  <c r="S85" i="12"/>
  <c r="R85" i="12"/>
  <c r="Q85" i="12"/>
  <c r="S84" i="12"/>
  <c r="R84" i="12"/>
  <c r="Q84" i="12"/>
  <c r="S83" i="12"/>
  <c r="R83" i="12"/>
  <c r="Q83" i="12"/>
  <c r="S76" i="12"/>
  <c r="R76" i="12"/>
  <c r="Q76" i="12"/>
  <c r="S75" i="12"/>
  <c r="R75" i="12"/>
  <c r="Q75" i="12"/>
  <c r="S74" i="12"/>
  <c r="R74" i="12"/>
  <c r="Q74" i="12"/>
  <c r="S73" i="12"/>
  <c r="R73" i="12"/>
  <c r="Q73" i="12"/>
  <c r="S72" i="12"/>
  <c r="R72" i="12"/>
  <c r="Q72" i="12"/>
  <c r="S71" i="12"/>
  <c r="R71" i="12"/>
  <c r="Q71" i="12"/>
  <c r="S70" i="12"/>
  <c r="R70" i="12"/>
  <c r="Q70" i="12"/>
  <c r="S69" i="12"/>
  <c r="R69" i="12"/>
  <c r="Q69" i="12"/>
  <c r="S68" i="12"/>
  <c r="R68" i="12"/>
  <c r="Q68" i="12"/>
  <c r="S67" i="12"/>
  <c r="R67" i="12"/>
  <c r="Q67" i="12"/>
  <c r="S66" i="12"/>
  <c r="R66" i="12"/>
  <c r="Q66" i="12"/>
  <c r="S65" i="12"/>
  <c r="R65" i="12"/>
  <c r="Q65" i="12"/>
  <c r="S64" i="12"/>
  <c r="R64" i="12"/>
  <c r="Q64" i="12"/>
  <c r="S19" i="12"/>
  <c r="R19" i="12"/>
  <c r="Q19" i="12"/>
  <c r="S18" i="12"/>
  <c r="R18" i="12"/>
  <c r="Q18" i="12"/>
  <c r="S17" i="12"/>
  <c r="R17" i="12"/>
  <c r="Q17" i="12"/>
  <c r="S16" i="12"/>
  <c r="R16" i="12"/>
  <c r="Q16" i="12"/>
  <c r="S15" i="12"/>
  <c r="R15" i="12"/>
  <c r="Q15" i="12"/>
  <c r="S14" i="12"/>
  <c r="R14" i="12"/>
  <c r="Q14" i="12"/>
  <c r="S13" i="12"/>
  <c r="R13" i="12"/>
  <c r="Q13" i="12"/>
  <c r="Q102" i="12" s="1"/>
  <c r="S12" i="12"/>
  <c r="R12" i="12"/>
  <c r="Q12" i="12"/>
  <c r="S102" i="8" l="1"/>
  <c r="Q102" i="8"/>
  <c r="R102" i="12"/>
  <c r="S102" i="12"/>
  <c r="T72" i="12"/>
  <c r="T76" i="12"/>
  <c r="T12" i="12"/>
  <c r="T16" i="12"/>
  <c r="T68" i="12"/>
  <c r="G11" i="22"/>
  <c r="T14" i="12"/>
  <c r="T18" i="12"/>
  <c r="T66" i="12"/>
  <c r="T70" i="12"/>
  <c r="T74" i="12"/>
  <c r="T84" i="12"/>
  <c r="T86" i="12"/>
  <c r="T88" i="12"/>
  <c r="T92" i="12"/>
  <c r="T94" i="12"/>
  <c r="T96" i="12"/>
  <c r="T13" i="12"/>
  <c r="T15" i="12"/>
  <c r="T65" i="12"/>
  <c r="T75" i="12"/>
  <c r="T89" i="12"/>
  <c r="T91" i="12"/>
  <c r="T93" i="12"/>
  <c r="T99" i="12"/>
  <c r="T70" i="8"/>
  <c r="T72" i="8"/>
  <c r="T74" i="8"/>
  <c r="T78" i="8"/>
  <c r="T80" i="8"/>
  <c r="T82" i="8"/>
  <c r="T86" i="8"/>
  <c r="T88" i="8"/>
  <c r="T90" i="8"/>
  <c r="T92" i="8"/>
  <c r="T94" i="8"/>
  <c r="T96" i="8"/>
  <c r="T98" i="8"/>
  <c r="T76" i="8"/>
  <c r="T84" i="8"/>
  <c r="T19" i="8"/>
  <c r="T71" i="8"/>
  <c r="T73" i="8"/>
  <c r="T75" i="8"/>
  <c r="T77" i="8"/>
  <c r="T79" i="8"/>
  <c r="T81" i="8"/>
  <c r="T83" i="8"/>
  <c r="T85" i="8"/>
  <c r="T87" i="8"/>
  <c r="T89" i="8"/>
  <c r="T91" i="8"/>
  <c r="T93" i="8"/>
  <c r="T95" i="8"/>
  <c r="T97" i="8"/>
  <c r="T99" i="8"/>
  <c r="T90" i="12"/>
  <c r="T19" i="12"/>
  <c r="T17" i="12"/>
  <c r="T83" i="12"/>
  <c r="T85" i="12"/>
  <c r="T87" i="12"/>
  <c r="T64" i="12"/>
  <c r="T98" i="12"/>
  <c r="T67" i="12"/>
  <c r="T69" i="12"/>
  <c r="T71" i="12"/>
  <c r="T73" i="12"/>
  <c r="T95" i="12"/>
  <c r="T97" i="12"/>
  <c r="D12" i="9"/>
  <c r="D24" i="9" s="1"/>
  <c r="G15" i="22" l="1"/>
  <c r="H15" i="22" s="1"/>
  <c r="H11" i="22"/>
  <c r="T102" i="8"/>
  <c r="T104" i="8" s="1"/>
  <c r="T106" i="14" s="1"/>
  <c r="F11" i="22"/>
  <c r="F15" i="22" s="1"/>
  <c r="T102" i="12"/>
  <c r="T104" i="12" s="1"/>
  <c r="F11" i="17"/>
  <c r="F15" i="17" s="1"/>
  <c r="E12" i="9"/>
  <c r="E24" i="9" s="1"/>
  <c r="E11" i="20" l="1"/>
  <c r="E15" i="20" s="1"/>
  <c r="E11" i="21"/>
  <c r="E15" i="21" s="1"/>
  <c r="F12" i="9"/>
  <c r="F24" i="9" s="1"/>
  <c r="G11" i="21" l="1"/>
  <c r="G15" i="21" s="1"/>
  <c r="J12" i="9"/>
  <c r="J24" i="9" s="1"/>
  <c r="F11" i="20" l="1"/>
  <c r="F15" i="20" s="1"/>
  <c r="F11" i="21"/>
  <c r="F15" i="21" s="1"/>
  <c r="G11" i="20"/>
  <c r="G15" i="20" s="1"/>
  <c r="K12" i="9"/>
  <c r="K24" i="9" s="1"/>
  <c r="H11" i="21" l="1"/>
  <c r="H15" i="21" s="1"/>
  <c r="H11" i="20"/>
  <c r="H15" i="20" s="1"/>
  <c r="L12" i="9"/>
  <c r="L24" i="9" s="1"/>
  <c r="P12" i="9" l="1"/>
  <c r="P24" i="9" s="1"/>
  <c r="Q12" i="9" l="1"/>
  <c r="Q24" i="9" s="1"/>
  <c r="R12" i="9" l="1"/>
  <c r="R24" i="9" s="1"/>
  <c r="V12" i="9" l="1"/>
  <c r="V24" i="9" s="1"/>
  <c r="W12" i="9" l="1"/>
  <c r="W24" i="9" s="1"/>
  <c r="O19" i="10"/>
  <c r="P19" i="10" s="1"/>
  <c r="Q19" i="10" s="1"/>
  <c r="O19" i="11" s="1"/>
  <c r="P19" i="11" s="1"/>
  <c r="Q19" i="11" s="1"/>
  <c r="X12" i="9" l="1"/>
  <c r="X24" i="9" s="1"/>
  <c r="E19" i="17" l="1"/>
  <c r="C26" i="6"/>
  <c r="D26" i="6" s="1"/>
  <c r="E26" i="6" s="1"/>
  <c r="G26" i="6" s="1"/>
  <c r="H26" i="6" s="1"/>
  <c r="I26" i="6" s="1"/>
  <c r="K26" i="6" s="1"/>
  <c r="L26" i="6" s="1"/>
  <c r="M26" i="6" s="1"/>
  <c r="E19" i="20"/>
  <c r="T104" i="13"/>
  <c r="T106" i="8"/>
  <c r="E19" i="21" l="1"/>
  <c r="E21" i="22"/>
  <c r="W4" i="6"/>
  <c r="E19" i="22"/>
  <c r="E20" i="22"/>
  <c r="E24" i="22" s="1"/>
  <c r="F22" i="22" s="1"/>
  <c r="T4" i="6"/>
  <c r="Z4" i="6"/>
  <c r="I28" i="10"/>
  <c r="M28" i="10"/>
  <c r="E22" i="21" s="1"/>
  <c r="O26" i="10"/>
  <c r="P26" i="10" s="1"/>
  <c r="Q26" i="10" s="1"/>
  <c r="C26" i="10"/>
  <c r="D26" i="10" s="1"/>
  <c r="E26" i="10" s="1"/>
  <c r="G26" i="10" s="1"/>
  <c r="H26" i="10" s="1"/>
  <c r="I26" i="10" s="1"/>
  <c r="K26" i="10" s="1"/>
  <c r="L26" i="10" s="1"/>
  <c r="M26" i="10" s="1"/>
  <c r="E28" i="10"/>
  <c r="P26" i="6"/>
  <c r="Q26" i="6" s="1"/>
  <c r="T106" i="13"/>
  <c r="E27" i="22" l="1"/>
  <c r="G19" i="22"/>
  <c r="G19" i="21" s="1"/>
  <c r="Z8" i="6"/>
  <c r="AB8" i="6"/>
  <c r="AA8" i="6"/>
  <c r="V8" i="6"/>
  <c r="U8" i="6"/>
  <c r="T8" i="6"/>
  <c r="Y8" i="6"/>
  <c r="X8" i="6"/>
  <c r="W8" i="6"/>
  <c r="Z4" i="10"/>
  <c r="E20" i="21"/>
  <c r="T4" i="10"/>
  <c r="E21" i="21"/>
  <c r="W4" i="10"/>
  <c r="T106" i="12"/>
  <c r="O26" i="11"/>
  <c r="P26" i="11" s="1"/>
  <c r="Q26" i="11" s="1"/>
  <c r="M28" i="11"/>
  <c r="Q28" i="10"/>
  <c r="V23" i="10" s="1"/>
  <c r="V25" i="10" s="1"/>
  <c r="I28" i="11"/>
  <c r="C26" i="11"/>
  <c r="D26" i="11" s="1"/>
  <c r="E26" i="11" s="1"/>
  <c r="G26" i="11" s="1"/>
  <c r="H26" i="11" s="1"/>
  <c r="I26" i="11" s="1"/>
  <c r="K26" i="11" s="1"/>
  <c r="L26" i="11" s="1"/>
  <c r="E28" i="11"/>
  <c r="E24" i="21" l="1"/>
  <c r="F22" i="21" s="1"/>
  <c r="Q28" i="11"/>
  <c r="V23" i="11" s="1"/>
  <c r="V25" i="11" s="1"/>
  <c r="E22" i="20"/>
  <c r="G19" i="20"/>
  <c r="U8" i="10"/>
  <c r="T8" i="10"/>
  <c r="V8" i="10"/>
  <c r="F27" i="22"/>
  <c r="F21" i="22"/>
  <c r="F19" i="22"/>
  <c r="F20" i="22"/>
  <c r="Y8" i="10"/>
  <c r="X8" i="10"/>
  <c r="W8" i="10"/>
  <c r="AB8" i="10"/>
  <c r="AA8" i="10"/>
  <c r="Z8" i="10"/>
  <c r="W3" i="6"/>
  <c r="T3" i="6"/>
  <c r="T2" i="6"/>
  <c r="Z3" i="6"/>
  <c r="E21" i="20"/>
  <c r="W4" i="11"/>
  <c r="E20" i="20"/>
  <c r="T4" i="11"/>
  <c r="Z4" i="11"/>
  <c r="Z3" i="10"/>
  <c r="W3" i="10"/>
  <c r="T3" i="10"/>
  <c r="T2" i="10"/>
  <c r="M26" i="11"/>
  <c r="E27" i="21" l="1"/>
  <c r="F27" i="21" s="1"/>
  <c r="E24" i="20"/>
  <c r="F22" i="20" s="1"/>
  <c r="F24" i="22"/>
  <c r="AA8" i="11"/>
  <c r="Z8" i="11"/>
  <c r="AB8" i="11"/>
  <c r="W8" i="11"/>
  <c r="Y8" i="11"/>
  <c r="X8" i="11"/>
  <c r="F21" i="21"/>
  <c r="F19" i="21"/>
  <c r="F20" i="21"/>
  <c r="T8" i="11"/>
  <c r="U8" i="11"/>
  <c r="V8" i="11"/>
  <c r="T3" i="11"/>
  <c r="W3" i="11"/>
  <c r="T2" i="11"/>
  <c r="Z3" i="11"/>
  <c r="E27" i="20" l="1"/>
  <c r="F27" i="20" s="1"/>
  <c r="F20" i="20"/>
  <c r="F19" i="20"/>
  <c r="F21" i="20"/>
  <c r="F24" i="21"/>
  <c r="O12" i="7"/>
  <c r="O24" i="7" s="1"/>
  <c r="P12" i="7" l="1"/>
  <c r="P24" i="7" s="1"/>
  <c r="F24" i="20"/>
  <c r="M28" i="7"/>
  <c r="E22" i="17" s="1"/>
  <c r="E28" i="7"/>
  <c r="I28" i="7"/>
  <c r="E21" i="17" s="1"/>
  <c r="G22" i="22" l="1"/>
  <c r="T4" i="7"/>
  <c r="G21" i="22"/>
  <c r="G21" i="21" s="1"/>
  <c r="G21" i="20" s="1"/>
  <c r="W4" i="7"/>
  <c r="Z4" i="7"/>
  <c r="E20" i="17"/>
  <c r="E24" i="17" s="1"/>
  <c r="F22" i="17" s="1"/>
  <c r="Q28" i="7"/>
  <c r="V23" i="7" s="1"/>
  <c r="Q12" i="7"/>
  <c r="Q24" i="7" s="1"/>
  <c r="Z23" i="6" l="1"/>
  <c r="V25" i="7"/>
  <c r="E27" i="17"/>
  <c r="G22" i="21"/>
  <c r="Z8" i="7"/>
  <c r="AB8" i="7"/>
  <c r="AA8" i="7"/>
  <c r="Y8" i="7"/>
  <c r="W8" i="7"/>
  <c r="X8" i="7"/>
  <c r="V8" i="7"/>
  <c r="U8" i="7"/>
  <c r="T8" i="7"/>
  <c r="T2" i="7"/>
  <c r="W3" i="7"/>
  <c r="T3" i="7"/>
  <c r="Z3" i="7"/>
  <c r="G20" i="22"/>
  <c r="G24" i="22" s="1"/>
  <c r="O12" i="6"/>
  <c r="O24" i="6" s="1"/>
  <c r="Z23" i="10" l="1"/>
  <c r="Z25" i="6"/>
  <c r="G27" i="22"/>
  <c r="H27" i="22" s="1"/>
  <c r="G22" i="20"/>
  <c r="F19" i="17"/>
  <c r="F21" i="17"/>
  <c r="F27" i="17"/>
  <c r="F20" i="17"/>
  <c r="G20" i="21"/>
  <c r="G24" i="21" s="1"/>
  <c r="P12" i="6"/>
  <c r="P24" i="6" s="1"/>
  <c r="Z23" i="11" l="1"/>
  <c r="Z25" i="11" s="1"/>
  <c r="Z25" i="10"/>
  <c r="G27" i="21"/>
  <c r="H27" i="21" s="1"/>
  <c r="F24" i="17"/>
  <c r="G20" i="20"/>
  <c r="Q12" i="6"/>
  <c r="Q24" i="6" s="1"/>
  <c r="G24" i="20" l="1"/>
  <c r="G27" i="20" s="1"/>
  <c r="H27" i="20" s="1"/>
  <c r="O12" i="10"/>
  <c r="O24" i="10" l="1"/>
  <c r="P12" i="10"/>
  <c r="Q12" i="10" s="1"/>
  <c r="P24" i="10" l="1"/>
  <c r="Q24" i="10"/>
  <c r="O12" i="11" l="1"/>
  <c r="O24" i="11" l="1"/>
  <c r="P12" i="11"/>
  <c r="Q12" i="11" s="1"/>
  <c r="P24" i="11" l="1"/>
  <c r="Q24" i="11"/>
</calcChain>
</file>

<file path=xl/sharedStrings.xml><?xml version="1.0" encoding="utf-8"?>
<sst xmlns="http://schemas.openxmlformats.org/spreadsheetml/2006/main" count="979" uniqueCount="206">
  <si>
    <t>ELEGIR INSTITUCIÓN EN ESTE CATÁLOGO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</si>
  <si>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</si>
  <si>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</si>
  <si>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</si>
  <si>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</si>
  <si>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</si>
  <si>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</si>
  <si>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</si>
  <si>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</si>
  <si>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</si>
  <si>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</si>
  <si>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</si>
  <si>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</si>
  <si>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</si>
  <si>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GRAN TOTAL A MILES DE PESOS   </t>
  </si>
  <si>
    <t>(MILES DE PESOS)</t>
  </si>
  <si>
    <t>RECURSOS OTORGADOS DE LA  DSU EN LOS  PROGRAMAS AUTORIZADOS .</t>
  </si>
  <si>
    <t>Acumulado</t>
  </si>
  <si>
    <t>Trimestral</t>
  </si>
  <si>
    <t>R/M</t>
  </si>
  <si>
    <t>TOTAL DEL TRIMESTRE</t>
  </si>
  <si>
    <t>REGISTRO DE LOS RECURSOS MENSUAL A MILES DE PESOS</t>
  </si>
  <si>
    <t>U080</t>
  </si>
  <si>
    <t>APOYO A CENTROS Y ORGANIZACIONES DE EDUCACIÓN                                                U080</t>
  </si>
  <si>
    <t>AAA</t>
  </si>
  <si>
    <t>BBB</t>
  </si>
  <si>
    <t>Nota: 'AAA y BBB = Llenar si es beneficiaria de otro programa extraordinario.</t>
  </si>
  <si>
    <t>Elegir Institución en Hoja de trabajo</t>
  </si>
  <si>
    <t>ASOCIACIÓN NACIONAL DE UNIVERSIDADES E INSTITUCIONES DE EDUCACIÓN SUPERIOR DE LA REPÚBLICA MEXICANA, A.C.</t>
  </si>
  <si>
    <t>Asociación Nacional de Universidades e Instituciones de Educación Superior de la República Mexicana, A.C.</t>
  </si>
  <si>
    <t>Org</t>
  </si>
  <si>
    <t xml:space="preserve"> LA</t>
  </si>
  <si>
    <t>COMITÉS INTERINSTITUCIONALES PARA LA EVALUACIÓN DE LA EDUCACIÓN SUPERIOR, A.C.</t>
  </si>
  <si>
    <t>Comités Interinstitucionales para la Evaluación de la Educación Superior, A.C.</t>
  </si>
  <si>
    <t xml:space="preserve"> LOS</t>
  </si>
  <si>
    <t>CONSEJO PARA LA ACREDITACIÓN DE LA EDUCACIÓN SUPERIOR, A.C.</t>
  </si>
  <si>
    <t>Consejo para la Acreditación de la Educación Superior, A.C.</t>
  </si>
  <si>
    <t>L</t>
  </si>
  <si>
    <t>UNIVERSIDAD OBRERA DE MÉXICO “VICENTE LOMBARDO TOLEDANO”, A.C.</t>
  </si>
  <si>
    <t>Universidad Obrera de México “Vicente Lombardo Toledano”, A.C.</t>
  </si>
  <si>
    <t>SEMINARIO DE CULTURA MEXICANA</t>
  </si>
  <si>
    <t>Seminario de Cultura Mexicana</t>
  </si>
  <si>
    <t>EL COLEGIO NACIONAL</t>
  </si>
  <si>
    <t>El Colegio Nacional</t>
  </si>
  <si>
    <t>UNIVERSIDAD AUTÓNOMA DE LA CIUDAD DE MÉXICO</t>
  </si>
  <si>
    <t>Universidad Autónoma de la Ciudad de México</t>
  </si>
  <si>
    <t>ACADEMIA MEXICANA DE LA LENGUA, A.C.</t>
  </si>
  <si>
    <t>Academia Mexicana de la Lengua, A.C.</t>
  </si>
  <si>
    <t>ACADEMIA MEXICANA DE LA HISTORIA CORRESPONDIENTE DE LA REAL DE MADRID, A.C.</t>
  </si>
  <si>
    <t>Academia Mexicana de la Historia Correspondiente de la Real de Madrid, A.C.</t>
  </si>
  <si>
    <t>DESTINO DE LOS RECURSOS FEDERALES QUE RECIBEN UNIVERSIDADES E INSTITUCIONES DE EDUCACIÓN MEDIA SUPERIOR Y SUPERIOR.</t>
  </si>
  <si>
    <t>Fracción I</t>
  </si>
  <si>
    <t>R.MESUALES</t>
  </si>
  <si>
    <t>LOS PROGRAMAS A LOS QUE SE DESTINEN LOS RECURSOS FEDERALES
(MILES DE PESOS)</t>
  </si>
  <si>
    <t>NOTA</t>
  </si>
  <si>
    <t>Enero</t>
  </si>
  <si>
    <t>Febrero</t>
  </si>
  <si>
    <t>Marzo</t>
  </si>
  <si>
    <t>Abril</t>
  </si>
  <si>
    <t>Mayo</t>
  </si>
  <si>
    <t>Junio</t>
  </si>
  <si>
    <t xml:space="preserve"> Julio</t>
  </si>
  <si>
    <t>Agosto</t>
  </si>
  <si>
    <t>Septiembre</t>
  </si>
  <si>
    <t xml:space="preserve"> Octubre</t>
  </si>
  <si>
    <t>Noviembre</t>
  </si>
  <si>
    <t>Diciembre</t>
  </si>
  <si>
    <t>A</t>
  </si>
  <si>
    <t>SUMA DEL MES</t>
  </si>
  <si>
    <t>SUMAS ACUMULADAS</t>
  </si>
  <si>
    <t>ACUMULADO DEL TRIMESTRE</t>
  </si>
  <si>
    <t>DIRECTOR DE PLANEACIÓN</t>
  </si>
  <si>
    <t>RECTOR</t>
  </si>
  <si>
    <t xml:space="preserve">Costo de la plantilla de personal </t>
  </si>
  <si>
    <t>La información presentada es acumulada al periodo que se reporta</t>
  </si>
  <si>
    <t>Universidad / Institución</t>
  </si>
  <si>
    <t>Estructura de la Plantilla (Desagregada)</t>
  </si>
  <si>
    <t>Categoría</t>
  </si>
  <si>
    <t>Tipo de personal</t>
  </si>
  <si>
    <t>Costo unitario bruto (pesos)</t>
  </si>
  <si>
    <t>Número de plazas</t>
  </si>
  <si>
    <t>Responsabilidad laboral</t>
  </si>
  <si>
    <t>Ubicación</t>
  </si>
  <si>
    <t>Costo total de la plantilla (Pesos)</t>
  </si>
  <si>
    <t>√   √   √</t>
  </si>
  <si>
    <t>DIRECTOR DE RECURSOS HUMANOS</t>
  </si>
  <si>
    <t>Acumulado
abril a jun.</t>
  </si>
  <si>
    <t>Julio</t>
  </si>
  <si>
    <t>Acumulado
jul. a sept.</t>
  </si>
  <si>
    <t>Octubre</t>
  </si>
  <si>
    <t>Acumulado
oct. a dic.</t>
  </si>
  <si>
    <t>DESTINO DE LOS RECURSOS FEDERALES QUE RECIBEN UNIVERSIDADES E INSTITUCIONES DE EDUCACIÓN MEDIA SUPERIOR Y SUPERIOR</t>
  </si>
  <si>
    <t>Cálculo de porcentajes</t>
  </si>
  <si>
    <t>Desglose del gasto corriente de operación</t>
  </si>
  <si>
    <t>Materiales y Suministros</t>
  </si>
  <si>
    <t>Servicios Generales</t>
  </si>
  <si>
    <t>Otros</t>
  </si>
  <si>
    <t xml:space="preserve">Fracción III  </t>
  </si>
  <si>
    <t>Programa</t>
  </si>
  <si>
    <t>Enero-Febrero</t>
  </si>
  <si>
    <t>Enero-Marzo</t>
  </si>
  <si>
    <t>II</t>
  </si>
  <si>
    <t>III</t>
  </si>
  <si>
    <t>I</t>
  </si>
  <si>
    <t>PLANTILLA</t>
  </si>
  <si>
    <t>COMPROBACIÓN 
TRIMESTRAL</t>
  </si>
  <si>
    <t>FRACCIONES</t>
  </si>
  <si>
    <t>DIRECTOR</t>
  </si>
  <si>
    <t>+</t>
  </si>
  <si>
    <t>-</t>
  </si>
  <si>
    <t>=</t>
  </si>
  <si>
    <t>Enero-Abril</t>
  </si>
  <si>
    <t>Enero-Mayo</t>
  </si>
  <si>
    <t>Enero-Junio</t>
  </si>
  <si>
    <t xml:space="preserve"> </t>
  </si>
  <si>
    <t>Enero-Julio</t>
  </si>
  <si>
    <t>Enero-Agosto</t>
  </si>
  <si>
    <t>Enero-Sept.</t>
  </si>
  <si>
    <t xml:space="preserve">Fracción III   </t>
  </si>
  <si>
    <t>Enero-Octubre</t>
  </si>
  <si>
    <t>Enero-Nov.</t>
  </si>
  <si>
    <t>Enero-Diciembre</t>
  </si>
  <si>
    <t>ESCUDO DE LA ORGANIZACIÓN</t>
  </si>
  <si>
    <t>(Miles de pesos)</t>
  </si>
  <si>
    <t>INGRESOS</t>
  </si>
  <si>
    <t>RECURSOS FEDERALES</t>
  </si>
  <si>
    <t>TOTAL DE INGRESOS</t>
  </si>
  <si>
    <t>EGRESOS</t>
  </si>
  <si>
    <t>MATERIALES SUMINISTROS</t>
  </si>
  <si>
    <t>GASTOS GENERALES</t>
  </si>
  <si>
    <t>TOTAL DE EGRESOS</t>
  </si>
  <si>
    <t>UTILIDAD O PÉRDIDA</t>
  </si>
  <si>
    <t>NOTA:</t>
  </si>
  <si>
    <t>Programas y cumplimiento de metas</t>
  </si>
  <si>
    <t xml:space="preserve">Nombre de la Universidad </t>
  </si>
  <si>
    <t>Nombre y firma de los responsables.</t>
  </si>
  <si>
    <t xml:space="preserve">El anexo IV no exime la entrega de "Los estados de situación financiera, analítico, así como el de origen y aplicación de recursos públicos federales", mismos que deberán anexar en la entrega trimestral y deberán ser al cierre del trimestre correspondiente.					
							</t>
  </si>
  <si>
    <t>Colocar el escudo de la Institución.</t>
  </si>
  <si>
    <t>El formato se carga de forma automática (ingresos y egresos).</t>
  </si>
  <si>
    <t>Fracción IV</t>
  </si>
  <si>
    <t>Registrar el recurso ejercido para materiales y suministros, servicios generales y otros (ordinarios y extraordinarios).</t>
  </si>
  <si>
    <t>Fracción III</t>
  </si>
  <si>
    <t>Registrar los apartados: Categoría, Tipo de personal, Costo unitario bruto (pesos), Número de plazas, Responsabilidad laboral y Ubicación.</t>
  </si>
  <si>
    <t>Fracción II</t>
  </si>
  <si>
    <t>Esta hoja se carga de forma automática, a través del llenado de la hoja de trabajo.</t>
  </si>
  <si>
    <t>Identificar los productos financieros recibidos y ejercidos por trimestre.</t>
  </si>
  <si>
    <t>Elegir el nombre de la Institución.</t>
  </si>
  <si>
    <t>Hoja de Trabajo</t>
  </si>
  <si>
    <t xml:space="preserve">La información presentada en este formato, no exime la entrega de la Fracción IV, "Los estados de situación financiera, analítico, así como el de origen y aplicación de recursos públicos federales", mismos que deberán anexar en la entrega trimestral.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</si>
  <si>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RESUMEN DE ESTADO DE ACTIVIDADES</t>
  </si>
  <si>
    <t>OTROS</t>
  </si>
  <si>
    <t>PRIMER TRIMESTRE 2025</t>
  </si>
  <si>
    <t>SEGUNDO TRIMESTRE 2025</t>
  </si>
  <si>
    <t>TERCER TRIMESTRE 2025</t>
  </si>
  <si>
    <t>CUARTO TRIMESTRE 2025</t>
  </si>
  <si>
    <t>REGISTRO SEMIAUTOMÁTICO DE LOS RECURSOS FEDERALES AUTORIZADOS A LA UNIVERSIDAD A MILES DE PESOS DEL EJERCICIO 2025</t>
  </si>
  <si>
    <t xml:space="preserve">LA ORGANIZACIÓN INICIA EL REGISTRO  MENSUAL DE LAS APORTACIONES FEDERALES, CANALIZADAS POR SEP - DGESUI - DSU, AUTORIZADAS POR EL GOBIERNO FEDERAL EJERCICIO 2025. </t>
  </si>
  <si>
    <t xml:space="preserve">1er. TRIMESTRE DE ENERO A MARZO DE 2025 ( MILES DE PESOS ) </t>
  </si>
  <si>
    <t>ACUMULADO A MARZO 2025</t>
  </si>
  <si>
    <t>Periodo del 01 de enero al 31 de marzo de 2025</t>
  </si>
  <si>
    <t>Periodo del 01 de abril al 30 de junio de 2025</t>
  </si>
  <si>
    <t>ACUMULADO A JUNIO 2025</t>
  </si>
  <si>
    <t xml:space="preserve">2do. TRIMESTRE DE ABRIL A JUNIO DE 2025 ( MILES DE PESOS ) </t>
  </si>
  <si>
    <t>Periodo del 01 de julio al 30 de septiembre de 2025</t>
  </si>
  <si>
    <t xml:space="preserve">3er. TRIMESTRE DE JULIO A SEPTIEMBRE DE 2025 ( MILES DE PESOS ) </t>
  </si>
  <si>
    <t xml:space="preserve">ACUMULADO A SEPTIEMBRE 2025 </t>
  </si>
  <si>
    <t>Periodo del 01 de octubre al 31 de diciembre de 2025</t>
  </si>
  <si>
    <t xml:space="preserve">4to. TRIMESTRE DE OCTUBRE A DICIEMBRE DE 2025  ( MILES DE PESOS ) </t>
  </si>
  <si>
    <t>ACUMULADO A DICIEMBRE 2025</t>
  </si>
  <si>
    <t>Enero- Diciembre 2025</t>
  </si>
  <si>
    <t>Programas PEF/2025</t>
  </si>
  <si>
    <t>Nota.-
Para la presentación de la Información Financiera, deberán utilizar los formatos anexos, establecidos por la Dirección General de Educación Superior Universitaria e Intercultural.
Estos formatos serán recibidos en la misma a más tardar el día 10 de los meses de abril, julio y octubre de 2025 y 10 de enero de 2026, para ser enviados a la Dirección General de Presupuesto y Recursos Financieros de la SEP,  en los primeros 15 días naturales posteriores a la conclusión de cada trimestre de 2025.</t>
  </si>
  <si>
    <t>RECURSOS ENTREGADOS A LA UNIVERSIDAD  DEL 01 DE ENERO AL 31 DE DICIEMBRE DE 2025, POR SEP - DGESUI - DSU.</t>
  </si>
  <si>
    <t>Del 01 de enero al 31 de marzo de 2025</t>
  </si>
  <si>
    <t>Del 01 de abril al 30 de junio de 2025</t>
  </si>
  <si>
    <t>Del 01 de julio al 30 de septiembre de 2025</t>
  </si>
  <si>
    <t>Del 01 de octubre al 31 de diciembre de 2025</t>
  </si>
  <si>
    <t>PRIMER TRIMESTRE  2025</t>
  </si>
  <si>
    <t>SEGUNDO TRIMESTRE  2025</t>
  </si>
  <si>
    <t>TERCER TRIMESTRE  2025</t>
  </si>
  <si>
    <t>ACUMULADO A SEPTIEMBRE 2025</t>
  </si>
  <si>
    <t>CUARTO TRIMESTRE  2025</t>
  </si>
  <si>
    <t>ACUMULADO
ENE. A DIC. 2025</t>
  </si>
  <si>
    <t>ACUMULADO
ENE. A JUN. 2025</t>
  </si>
  <si>
    <t>ACUMULADO
ENE. A SEPT. 2025</t>
  </si>
  <si>
    <r>
      <rPr>
        <b/>
        <sz val="16"/>
        <rFont val="Noto Sans"/>
        <family val="2"/>
      </rPr>
      <t>PRIMER</t>
    </r>
    <r>
      <rPr>
        <b/>
        <sz val="10"/>
        <rFont val="Noto Sans"/>
        <family val="2"/>
      </rPr>
      <t xml:space="preserve"> TRIMESTRE DEL 2025</t>
    </r>
  </si>
  <si>
    <r>
      <rPr>
        <b/>
        <sz val="16"/>
        <rFont val="Noto Sans"/>
        <family val="2"/>
      </rPr>
      <t>SEGUNDO</t>
    </r>
    <r>
      <rPr>
        <b/>
        <sz val="10"/>
        <rFont val="Noto Sans"/>
        <family val="2"/>
      </rPr>
      <t xml:space="preserve"> TRIMESTRE DEL 2025</t>
    </r>
  </si>
  <si>
    <r>
      <rPr>
        <b/>
        <sz val="16"/>
        <rFont val="Noto Sans"/>
        <family val="2"/>
      </rPr>
      <t xml:space="preserve">TERCER </t>
    </r>
    <r>
      <rPr>
        <b/>
        <sz val="10"/>
        <rFont val="Noto Sans"/>
        <family val="2"/>
      </rPr>
      <t>TRIMESTRE 2025</t>
    </r>
  </si>
  <si>
    <r>
      <rPr>
        <b/>
        <sz val="16"/>
        <rFont val="Noto Sans"/>
        <family val="2"/>
      </rPr>
      <t>CUARTO</t>
    </r>
    <r>
      <rPr>
        <b/>
        <sz val="10"/>
        <rFont val="Noto Sans"/>
        <family val="2"/>
      </rPr>
      <t xml:space="preserve"> TRIMESTRE DEL  2025</t>
    </r>
  </si>
  <si>
    <t>COMPROBACIÓN 
ACUMULADA</t>
  </si>
  <si>
    <t>CLAVE DEL PROGRAMA</t>
  </si>
  <si>
    <t>Clave del Programa</t>
  </si>
  <si>
    <t>NOMBRE DEL PROGRAMA 2025</t>
  </si>
  <si>
    <r>
      <rPr>
        <b/>
        <sz val="16"/>
        <rFont val="Noto Sans"/>
        <family val="2"/>
      </rPr>
      <t xml:space="preserve">Fracción III </t>
    </r>
    <r>
      <rPr>
        <b/>
        <sz val="14"/>
        <rFont val="Noto Sans"/>
        <family val="2"/>
      </rPr>
      <t xml:space="preserve"> </t>
    </r>
  </si>
  <si>
    <t>Acumulado
ene. a mzo.</t>
  </si>
  <si>
    <t>TESORERO GENERAL / DIRECTOR ADMÓN.</t>
  </si>
  <si>
    <t>TESORERO GENERAL/DIRECTOR ADMÓN.</t>
  </si>
  <si>
    <t>NOMBRE Y PUESTO QUIEN DIO Vo. Bo.</t>
  </si>
  <si>
    <t>Aspectos a considerar en el llenado de las fracciones del Artículo 37 PEF del ejercicio 2025</t>
  </si>
  <si>
    <t>En términos del artículo 37, fracción I del Decreto de Presupuesto de Egresos de la Federación para el Ejercicio Fiscal 2025</t>
  </si>
  <si>
    <t xml:space="preserve">RECURSOS FEDERALES QUE SE RECIBIERON INCLUYENDO SUBSIDIOS EXTRAORDINARIOS, DANDO CUMPLIMIENTO AL ARTÍCULO 37 DEL PRESUPUESTO DE EGRESOS DE LA FEDERACIÓN PARA 2025, DEBERÁ PRESENTARSE EN LAS FRACCIONES I, II y III.
EL ÓRGANO DE CONTROL INTERNO DE LA INSTITUCIÓN SERÁ EL RESPONSABLE DE VALIDAR LA INFORMACIÓN PRESENTADA AL C. RECTOR(A) DE LOS RECURSOS MINISTRADOS EN EL PRESENTE EJERCICIO. </t>
  </si>
  <si>
    <r>
      <t xml:space="preserve">En términos del artículo 37, fracción II del Decreto de Presupuesto de Egresos de la Federación para el Ejercicio Fiscal </t>
    </r>
    <r>
      <rPr>
        <sz val="14"/>
        <color theme="0"/>
        <rFont val="Noto Sans"/>
        <family val="2"/>
      </rPr>
      <t>2025</t>
    </r>
  </si>
  <si>
    <r>
      <t xml:space="preserve">En términos del artículo 37, fracción III, del Decreto de Presupuesto de Egresos de la Federación para el Ejercicio Fiscal </t>
    </r>
    <r>
      <rPr>
        <b/>
        <sz val="14"/>
        <color theme="0"/>
        <rFont val="Noto Sans"/>
        <family val="2"/>
      </rPr>
      <t>2025</t>
    </r>
  </si>
  <si>
    <r>
      <rPr>
        <b/>
        <sz val="11"/>
        <color rgb="FF000000"/>
        <rFont val="Noto Sans"/>
        <family val="2"/>
      </rPr>
      <t xml:space="preserve">Nota: </t>
    </r>
    <r>
      <rPr>
        <sz val="11"/>
        <color rgb="FF000000"/>
        <rFont val="Noto Sans"/>
        <family val="2"/>
      </rPr>
      <t>Los formatos se deberán capturar en miles de pesos, a excepción del costo unitario bruto (pesos)</t>
    </r>
  </si>
  <si>
    <t>A=Acumulado</t>
  </si>
  <si>
    <t>R/M=Recursos Federales Mensuales ( Subsidios Ordinario y Extraordinarios 2025 )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</si>
</sst>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"/>
    <numFmt numFmtId="165" formatCode="0.0%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Noto Sans"/>
      <family val="2"/>
    </font>
    <font>
      <sz val="22"/>
      <name val="Noto Sans"/>
      <family val="2"/>
    </font>
    <font>
      <b/>
      <sz val="22"/>
      <name val="Noto Sans"/>
      <family val="2"/>
    </font>
    <font>
      <b/>
      <sz val="16"/>
      <name val="Noto Sans"/>
      <family val="2"/>
    </font>
    <font>
      <b/>
      <sz val="10"/>
      <name val="Noto Sans"/>
      <family val="2"/>
    </font>
    <font>
      <b/>
      <sz val="16"/>
      <color theme="0"/>
      <name val="Noto Sans"/>
      <family val="2"/>
    </font>
    <font>
      <sz val="8"/>
      <name val="Noto Sans"/>
      <family val="2"/>
    </font>
    <font>
      <b/>
      <sz val="8"/>
      <color rgb="FFFF0000"/>
      <name val="Noto Sans"/>
      <family val="2"/>
    </font>
    <font>
      <b/>
      <sz val="10"/>
      <color rgb="FFFF0000"/>
      <name val="Noto Sans"/>
      <family val="2"/>
    </font>
    <font>
      <b/>
      <sz val="9"/>
      <name val="Noto Sans"/>
      <family val="2"/>
    </font>
    <font>
      <b/>
      <sz val="10"/>
      <color theme="0"/>
      <name val="Noto Sans"/>
      <family val="2"/>
    </font>
    <font>
      <sz val="12"/>
      <name val="Noto Sans"/>
      <family val="2"/>
    </font>
    <font>
      <b/>
      <sz val="14"/>
      <color theme="0"/>
      <name val="Noto Sans"/>
      <family val="2"/>
    </font>
    <font>
      <b/>
      <sz val="10"/>
      <color rgb="FFFFFFFF"/>
      <name val="Noto Sans"/>
      <family val="2"/>
    </font>
    <font>
      <b/>
      <sz val="14"/>
      <name val="Noto Sans"/>
      <family val="2"/>
    </font>
    <font>
      <b/>
      <sz val="8.5"/>
      <name val="Noto Sans"/>
      <family val="2"/>
    </font>
    <font>
      <b/>
      <sz val="11"/>
      <name val="Noto Sans"/>
      <family val="2"/>
    </font>
    <font>
      <b/>
      <sz val="11"/>
      <color theme="1" tint="0.34998626667073579"/>
      <name val="Noto Sans"/>
      <family val="2"/>
    </font>
    <font>
      <sz val="8"/>
      <color theme="1"/>
      <name val="Noto Sans"/>
      <family val="2"/>
    </font>
    <font>
      <sz val="9"/>
      <name val="Noto Sans"/>
      <family val="2"/>
    </font>
    <font>
      <b/>
      <sz val="8"/>
      <name val="Noto Sans"/>
      <family val="2"/>
    </font>
    <font>
      <b/>
      <sz val="8"/>
      <color theme="1"/>
      <name val="Noto Sans"/>
      <family val="2"/>
    </font>
    <font>
      <sz val="6"/>
      <name val="Noto Sans"/>
      <family val="2"/>
    </font>
    <font>
      <b/>
      <sz val="8"/>
      <color theme="3"/>
      <name val="Noto Sans"/>
      <family val="2"/>
    </font>
    <font>
      <sz val="9"/>
      <color theme="1"/>
      <name val="Noto Sans"/>
      <family val="2"/>
    </font>
    <font>
      <sz val="9"/>
      <color rgb="FFFF0000"/>
      <name val="Noto Sans"/>
      <family val="2"/>
    </font>
    <font>
      <b/>
      <sz val="12"/>
      <color theme="1"/>
      <name val="Noto Sans"/>
      <family val="2"/>
    </font>
    <font>
      <sz val="10"/>
      <color theme="1"/>
      <name val="Noto Sans"/>
      <family val="2"/>
    </font>
    <font>
      <b/>
      <sz val="11"/>
      <color theme="0"/>
      <name val="Noto Sans"/>
      <family val="2"/>
    </font>
    <font>
      <sz val="11"/>
      <color theme="0"/>
      <name val="Noto Sans"/>
      <family val="2"/>
    </font>
    <font>
      <sz val="14"/>
      <color theme="0"/>
      <name val="Noto Sans"/>
      <family val="2"/>
    </font>
    <font>
      <b/>
      <sz val="20"/>
      <name val="Noto Sans"/>
      <family val="2"/>
    </font>
    <font>
      <b/>
      <sz val="20"/>
      <color indexed="9"/>
      <name val="Noto Sans"/>
      <family val="2"/>
    </font>
    <font>
      <b/>
      <sz val="10"/>
      <color indexed="9"/>
      <name val="Noto Sans"/>
      <family val="2"/>
    </font>
    <font>
      <sz val="10"/>
      <color theme="0"/>
      <name val="Noto Sans"/>
      <family val="2"/>
    </font>
    <font>
      <b/>
      <sz val="10"/>
      <color theme="1"/>
      <name val="Noto Sans"/>
      <family val="2"/>
    </font>
    <font>
      <b/>
      <sz val="20"/>
      <color rgb="FFFF0000"/>
      <name val="Noto Sans"/>
      <family val="2"/>
    </font>
    <font>
      <b/>
      <sz val="5"/>
      <name val="Noto Sans"/>
      <family val="2"/>
    </font>
    <font>
      <b/>
      <sz val="8.5"/>
      <color theme="1"/>
      <name val="Noto Sans"/>
      <family val="2"/>
    </font>
    <font>
      <b/>
      <sz val="8.5"/>
      <color indexed="9"/>
      <name val="Noto Sans"/>
      <family val="2"/>
    </font>
    <font>
      <b/>
      <sz val="9"/>
      <color theme="1"/>
      <name val="Noto Sans"/>
      <family val="2"/>
    </font>
    <font>
      <b/>
      <sz val="10"/>
      <color theme="3"/>
      <name val="Noto Sans"/>
      <family val="2"/>
    </font>
    <font>
      <sz val="10"/>
      <color theme="3" tint="0.39997558519241921"/>
      <name val="Noto Sans"/>
      <family val="2"/>
    </font>
    <font>
      <b/>
      <sz val="11"/>
      <color theme="3"/>
      <name val="Noto Sans"/>
      <family val="2"/>
    </font>
    <font>
      <b/>
      <sz val="10"/>
      <color theme="3" tint="0.39997558519241921"/>
      <name val="Noto Sans"/>
      <family val="2"/>
    </font>
    <font>
      <sz val="6"/>
      <color theme="1"/>
      <name val="Noto Sans"/>
      <family val="2"/>
    </font>
    <font>
      <sz val="7.9"/>
      <color theme="1"/>
      <name val="Noto Sans"/>
      <family val="2"/>
    </font>
    <font>
      <sz val="7.8"/>
      <color theme="1"/>
      <name val="Noto Sans"/>
      <family val="2"/>
    </font>
    <font>
      <b/>
      <sz val="8"/>
      <color theme="3" tint="0.39997558519241921"/>
      <name val="Noto Sans"/>
      <family val="2"/>
    </font>
    <font>
      <b/>
      <sz val="8"/>
      <color theme="8" tint="-0.249977111117893"/>
      <name val="Noto Sans"/>
      <family val="2"/>
    </font>
    <font>
      <sz val="8"/>
      <color theme="3" tint="0.39997558519241921"/>
      <name val="Noto Sans"/>
      <family val="2"/>
    </font>
    <font>
      <b/>
      <sz val="10"/>
      <color theme="3" tint="-0.249977111117893"/>
      <name val="Noto Sans"/>
      <family val="2"/>
    </font>
    <font>
      <sz val="11"/>
      <color theme="1"/>
      <name val="Noto Sans"/>
      <family val="2"/>
    </font>
    <font>
      <b/>
      <sz val="12"/>
      <color theme="0"/>
      <name val="Noto Sans"/>
      <family val="2"/>
    </font>
    <font>
      <b/>
      <sz val="11"/>
      <color theme="1"/>
      <name val="Noto Sans"/>
      <family val="2"/>
    </font>
    <font>
      <sz val="11"/>
      <color rgb="FF000000"/>
      <name val="Noto Sans"/>
      <family val="2"/>
    </font>
    <font>
      <b/>
      <sz val="11"/>
      <color rgb="FF000000"/>
      <name val="Noto Sans"/>
      <family val="2"/>
    </font>
    <font>
      <b/>
      <sz val="18"/>
      <name val="Noto Sans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611232"/>
        <bgColor indexed="64"/>
      </patternFill>
    </fill>
    <fill>
      <patternFill patternType="solid">
        <fgColor rgb="FF611232"/>
        <bgColor rgb="FF000000"/>
      </patternFill>
    </fill>
    <fill>
      <patternFill patternType="solid">
        <fgColor rgb="FFE6D194"/>
        <bgColor indexed="64"/>
      </patternFill>
    </fill>
  </fills>
  <borders count="8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567">
    <xf numFmtId="0" fontId="0" fillId="0" borderId="0" xfId="0"/>
    <xf numFmtId="0" fontId="5" fillId="0" borderId="0" xfId="0" applyFont="1"/>
    <xf numFmtId="0" fontId="5" fillId="0" borderId="71" xfId="0" applyFont="1" applyBorder="1"/>
    <xf numFmtId="0" fontId="5" fillId="0" borderId="72" xfId="0" applyFont="1" applyBorder="1"/>
    <xf numFmtId="0" fontId="5" fillId="0" borderId="73" xfId="0" applyFont="1" applyBorder="1"/>
    <xf numFmtId="0" fontId="6" fillId="0" borderId="74" xfId="0" applyFont="1" applyBorder="1"/>
    <xf numFmtId="0" fontId="6" fillId="0" borderId="75" xfId="0" applyFont="1" applyBorder="1"/>
    <xf numFmtId="0" fontId="6" fillId="0" borderId="0" xfId="0" applyFont="1"/>
    <xf numFmtId="0" fontId="5" fillId="0" borderId="76" xfId="0" applyFont="1" applyBorder="1"/>
    <xf numFmtId="0" fontId="5" fillId="0" borderId="77" xfId="0" applyFont="1" applyBorder="1"/>
    <xf numFmtId="0" fontId="5" fillId="0" borderId="78" xfId="0" applyFont="1" applyBorder="1"/>
    <xf numFmtId="0" fontId="5" fillId="0" borderId="0" xfId="0" applyFont="1" applyAlignment="1">
      <alignment vertical="center"/>
    </xf>
    <xf numFmtId="0" fontId="5" fillId="0" borderId="1" xfId="0" applyFont="1" applyBorder="1"/>
    <xf numFmtId="0" fontId="5" fillId="0" borderId="2" xfId="0" applyFont="1" applyBorder="1"/>
    <xf numFmtId="0" fontId="5" fillId="0" borderId="8" xfId="0" applyFont="1" applyBorder="1"/>
    <xf numFmtId="0" fontId="5" fillId="0" borderId="9" xfId="0" applyFont="1" applyBorder="1"/>
    <xf numFmtId="0" fontId="9" fillId="0" borderId="9" xfId="0" applyFont="1" applyBorder="1"/>
    <xf numFmtId="0" fontId="5" fillId="0" borderId="3" xfId="0" applyFont="1" applyBorder="1"/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4" fontId="5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10" fontId="12" fillId="0" borderId="0" xfId="0" applyNumberFormat="1" applyFont="1" applyAlignment="1">
      <alignment horizontal="center" vertical="center"/>
    </xf>
    <xf numFmtId="10" fontId="13" fillId="0" borderId="3" xfId="0" applyNumberFormat="1" applyFont="1" applyBorder="1" applyAlignment="1">
      <alignment horizontal="center"/>
    </xf>
    <xf numFmtId="4" fontId="5" fillId="0" borderId="6" xfId="0" applyNumberFormat="1" applyFont="1" applyBorder="1"/>
    <xf numFmtId="0" fontId="11" fillId="0" borderId="0" xfId="0" applyFont="1"/>
    <xf numFmtId="10" fontId="12" fillId="0" borderId="0" xfId="0" applyNumberFormat="1" applyFont="1" applyAlignment="1">
      <alignment horizontal="center"/>
    </xf>
    <xf numFmtId="10" fontId="12" fillId="0" borderId="3" xfId="0" applyNumberFormat="1" applyFont="1" applyBorder="1" applyAlignment="1">
      <alignment horizontal="center"/>
    </xf>
    <xf numFmtId="0" fontId="5" fillId="0" borderId="9" xfId="0" applyFont="1" applyBorder="1" applyProtection="1">
      <protection locked="0" hidden="1"/>
    </xf>
    <xf numFmtId="0" fontId="5" fillId="0" borderId="0" xfId="0" applyFont="1" applyProtection="1">
      <protection locked="0" hidden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10" xfId="0" applyFont="1" applyBorder="1"/>
    <xf numFmtId="0" fontId="5" fillId="0" borderId="4" xfId="0" applyFont="1" applyBorder="1"/>
    <xf numFmtId="0" fontId="5" fillId="0" borderId="5" xfId="0" applyFont="1" applyBorder="1"/>
    <xf numFmtId="10" fontId="13" fillId="0" borderId="3" xfId="0" applyNumberFormat="1" applyFont="1" applyBorder="1" applyAlignment="1">
      <alignment horizontal="center" vertical="center"/>
    </xf>
    <xf numFmtId="0" fontId="11" fillId="0" borderId="3" xfId="0" applyFont="1" applyBorder="1"/>
    <xf numFmtId="10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/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/>
    </xf>
    <xf numFmtId="165" fontId="5" fillId="0" borderId="0" xfId="2" applyNumberFormat="1" applyFont="1" applyAlignment="1">
      <alignment horizontal="center"/>
    </xf>
    <xf numFmtId="4" fontId="5" fillId="0" borderId="15" xfId="0" applyNumberFormat="1" applyFont="1" applyBorder="1" applyAlignment="1">
      <alignment horizontal="center" vertical="center"/>
    </xf>
    <xf numFmtId="0" fontId="19" fillId="4" borderId="16" xfId="0" applyFont="1" applyFill="1" applyBorder="1"/>
    <xf numFmtId="0" fontId="19" fillId="0" borderId="0" xfId="0" applyFont="1" applyAlignment="1">
      <alignment horizontal="center"/>
    </xf>
    <xf numFmtId="0" fontId="15" fillId="5" borderId="7" xfId="0" applyFont="1" applyFill="1" applyBorder="1" applyAlignment="1">
      <alignment horizontal="center" vertical="center"/>
    </xf>
    <xf numFmtId="0" fontId="9" fillId="4" borderId="16" xfId="0" applyFont="1" applyFill="1" applyBorder="1"/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14" fillId="4" borderId="24" xfId="0" applyFont="1" applyFill="1" applyBorder="1" applyAlignment="1">
      <alignment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4" borderId="68" xfId="0" applyFont="1" applyFill="1" applyBorder="1"/>
    <xf numFmtId="0" fontId="5" fillId="4" borderId="11" xfId="0" applyFont="1" applyFill="1" applyBorder="1"/>
    <xf numFmtId="0" fontId="5" fillId="4" borderId="26" xfId="0" applyFont="1" applyFill="1" applyBorder="1"/>
    <xf numFmtId="0" fontId="5" fillId="4" borderId="12" xfId="0" applyFont="1" applyFill="1" applyBorder="1"/>
    <xf numFmtId="0" fontId="5" fillId="4" borderId="27" xfId="0" applyFont="1" applyFill="1" applyBorder="1"/>
    <xf numFmtId="0" fontId="5" fillId="4" borderId="0" xfId="0" applyFont="1" applyFill="1"/>
    <xf numFmtId="0" fontId="5" fillId="4" borderId="29" xfId="0" applyFont="1" applyFill="1" applyBorder="1"/>
    <xf numFmtId="0" fontId="23" fillId="0" borderId="21" xfId="0" applyFont="1" applyBorder="1"/>
    <xf numFmtId="0" fontId="23" fillId="0" borderId="16" xfId="0" applyFont="1" applyBorder="1"/>
    <xf numFmtId="0" fontId="5" fillId="4" borderId="15" xfId="0" applyFont="1" applyFill="1" applyBorder="1"/>
    <xf numFmtId="0" fontId="5" fillId="4" borderId="28" xfId="0" applyFont="1" applyFill="1" applyBorder="1"/>
    <xf numFmtId="0" fontId="23" fillId="4" borderId="15" xfId="0" applyFont="1" applyFill="1" applyBorder="1"/>
    <xf numFmtId="0" fontId="23" fillId="4" borderId="0" xfId="0" applyFont="1" applyFill="1"/>
    <xf numFmtId="0" fontId="23" fillId="4" borderId="3" xfId="0" applyFont="1" applyFill="1" applyBorder="1"/>
    <xf numFmtId="3" fontId="26" fillId="4" borderId="16" xfId="1" applyNumberFormat="1" applyFont="1" applyFill="1" applyBorder="1" applyAlignment="1">
      <alignment horizontal="left" vertical="top" wrapText="1"/>
    </xf>
    <xf numFmtId="0" fontId="11" fillId="4" borderId="0" xfId="0" applyFont="1" applyFill="1" applyProtection="1">
      <protection locked="0" hidden="1"/>
    </xf>
    <xf numFmtId="4" fontId="23" fillId="4" borderId="15" xfId="0" applyNumberFormat="1" applyFont="1" applyFill="1" applyBorder="1"/>
    <xf numFmtId="4" fontId="23" fillId="0" borderId="0" xfId="0" applyNumberFormat="1" applyFont="1"/>
    <xf numFmtId="4" fontId="23" fillId="0" borderId="3" xfId="0" applyNumberFormat="1" applyFont="1" applyBorder="1"/>
    <xf numFmtId="4" fontId="11" fillId="4" borderId="15" xfId="0" applyNumberFormat="1" applyFont="1" applyFill="1" applyBorder="1"/>
    <xf numFmtId="4" fontId="11" fillId="4" borderId="0" xfId="0" applyNumberFormat="1" applyFont="1" applyFill="1"/>
    <xf numFmtId="4" fontId="11" fillId="4" borderId="28" xfId="0" applyNumberFormat="1" applyFont="1" applyFill="1" applyBorder="1"/>
    <xf numFmtId="0" fontId="11" fillId="4" borderId="0" xfId="0" applyFont="1" applyFill="1"/>
    <xf numFmtId="4" fontId="23" fillId="4" borderId="0" xfId="0" applyNumberFormat="1" applyFont="1" applyFill="1"/>
    <xf numFmtId="4" fontId="23" fillId="4" borderId="3" xfId="0" applyNumberFormat="1" applyFont="1" applyFill="1" applyBorder="1"/>
    <xf numFmtId="0" fontId="28" fillId="4" borderId="16" xfId="1" applyFont="1" applyFill="1" applyBorder="1"/>
    <xf numFmtId="0" fontId="5" fillId="4" borderId="79" xfId="0" applyFont="1" applyFill="1" applyBorder="1"/>
    <xf numFmtId="0" fontId="5" fillId="4" borderId="80" xfId="0" applyFont="1" applyFill="1" applyBorder="1"/>
    <xf numFmtId="0" fontId="5" fillId="4" borderId="81" xfId="0" applyFont="1" applyFill="1" applyBorder="1"/>
    <xf numFmtId="0" fontId="23" fillId="4" borderId="79" xfId="0" applyFont="1" applyFill="1" applyBorder="1"/>
    <xf numFmtId="0" fontId="23" fillId="4" borderId="80" xfId="0" applyFont="1" applyFill="1" applyBorder="1"/>
    <xf numFmtId="0" fontId="23" fillId="4" borderId="82" xfId="0" applyFont="1" applyFill="1" applyBorder="1"/>
    <xf numFmtId="0" fontId="23" fillId="4" borderId="28" xfId="0" applyFont="1" applyFill="1" applyBorder="1"/>
    <xf numFmtId="0" fontId="5" fillId="0" borderId="0" xfId="0" applyFont="1" applyAlignment="1">
      <alignment horizontal="center" vertical="center"/>
    </xf>
    <xf numFmtId="0" fontId="5" fillId="4" borderId="16" xfId="0" applyFont="1" applyFill="1" applyBorder="1"/>
    <xf numFmtId="0" fontId="5" fillId="4" borderId="23" xfId="0" applyFont="1" applyFill="1" applyBorder="1"/>
    <xf numFmtId="0" fontId="5" fillId="4" borderId="30" xfId="0" applyFont="1" applyFill="1" applyBorder="1"/>
    <xf numFmtId="0" fontId="5" fillId="4" borderId="4" xfId="0" applyFont="1" applyFill="1" applyBorder="1"/>
    <xf numFmtId="0" fontId="5" fillId="4" borderId="31" xfId="0" applyFont="1" applyFill="1" applyBorder="1"/>
    <xf numFmtId="0" fontId="23" fillId="4" borderId="30" xfId="0" applyFont="1" applyFill="1" applyBorder="1"/>
    <xf numFmtId="0" fontId="23" fillId="4" borderId="4" xfId="0" applyFont="1" applyFill="1" applyBorder="1"/>
    <xf numFmtId="0" fontId="23" fillId="4" borderId="31" xfId="0" applyFont="1" applyFill="1" applyBorder="1"/>
    <xf numFmtId="0" fontId="23" fillId="4" borderId="5" xfId="0" applyFont="1" applyFill="1" applyBorder="1"/>
    <xf numFmtId="0" fontId="5" fillId="4" borderId="8" xfId="0" applyFont="1" applyFill="1" applyBorder="1"/>
    <xf numFmtId="0" fontId="23" fillId="4" borderId="2" xfId="0" applyFont="1" applyFill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horizontal="center"/>
    </xf>
    <xf numFmtId="0" fontId="24" fillId="4" borderId="0" xfId="0" applyFont="1" applyFill="1"/>
    <xf numFmtId="4" fontId="24" fillId="4" borderId="6" xfId="0" applyNumberFormat="1" applyFont="1" applyFill="1" applyBorder="1"/>
    <xf numFmtId="0" fontId="29" fillId="4" borderId="0" xfId="0" applyFont="1" applyFill="1"/>
    <xf numFmtId="4" fontId="24" fillId="4" borderId="38" xfId="0" applyNumberFormat="1" applyFont="1" applyFill="1" applyBorder="1"/>
    <xf numFmtId="4" fontId="24" fillId="0" borderId="0" xfId="0" applyNumberFormat="1" applyFont="1"/>
    <xf numFmtId="0" fontId="23" fillId="0" borderId="9" xfId="0" applyFont="1" applyBorder="1"/>
    <xf numFmtId="0" fontId="23" fillId="0" borderId="3" xfId="0" applyFont="1" applyBorder="1"/>
    <xf numFmtId="4" fontId="24" fillId="4" borderId="0" xfId="0" applyNumberFormat="1" applyFont="1" applyFill="1"/>
    <xf numFmtId="4" fontId="24" fillId="4" borderId="3" xfId="0" applyNumberFormat="1" applyFont="1" applyFill="1" applyBorder="1"/>
    <xf numFmtId="0" fontId="24" fillId="4" borderId="3" xfId="0" applyFont="1" applyFill="1" applyBorder="1"/>
    <xf numFmtId="0" fontId="24" fillId="0" borderId="0" xfId="0" applyFont="1"/>
    <xf numFmtId="0" fontId="11" fillId="4" borderId="9" xfId="0" applyFont="1" applyFill="1" applyBorder="1" applyAlignment="1">
      <alignment horizontal="center"/>
    </xf>
    <xf numFmtId="0" fontId="30" fillId="4" borderId="0" xfId="0" applyFont="1" applyFill="1"/>
    <xf numFmtId="4" fontId="30" fillId="4" borderId="0" xfId="0" applyNumberFormat="1" applyFont="1" applyFill="1"/>
    <xf numFmtId="4" fontId="30" fillId="4" borderId="3" xfId="0" applyNumberFormat="1" applyFont="1" applyFill="1" applyBorder="1"/>
    <xf numFmtId="4" fontId="30" fillId="0" borderId="0" xfId="0" applyNumberFormat="1" applyFont="1"/>
    <xf numFmtId="0" fontId="5" fillId="4" borderId="3" xfId="0" applyFont="1" applyFill="1" applyBorder="1"/>
    <xf numFmtId="0" fontId="26" fillId="2" borderId="0" xfId="0" applyFont="1" applyFill="1" applyAlignment="1">
      <alignment horizontal="center"/>
    </xf>
    <xf numFmtId="0" fontId="5" fillId="2" borderId="26" xfId="0" applyFont="1" applyFill="1" applyBorder="1"/>
    <xf numFmtId="0" fontId="5" fillId="2" borderId="27" xfId="0" applyFont="1" applyFill="1" applyBorder="1"/>
    <xf numFmtId="0" fontId="5" fillId="2" borderId="15" xfId="0" applyFont="1" applyFill="1" applyBorder="1"/>
    <xf numFmtId="0" fontId="5" fillId="2" borderId="28" xfId="0" applyFont="1" applyFill="1" applyBorder="1"/>
    <xf numFmtId="4" fontId="11" fillId="0" borderId="0" xfId="0" applyNumberFormat="1" applyFont="1"/>
    <xf numFmtId="0" fontId="9" fillId="2" borderId="0" xfId="0" applyFont="1" applyFill="1" applyAlignment="1">
      <alignment horizontal="center"/>
    </xf>
    <xf numFmtId="0" fontId="5" fillId="2" borderId="15" xfId="0" applyFont="1" applyFill="1" applyBorder="1" applyAlignment="1">
      <alignment horizontal="center"/>
    </xf>
    <xf numFmtId="4" fontId="5" fillId="2" borderId="28" xfId="0" applyNumberFormat="1" applyFont="1" applyFill="1" applyBorder="1"/>
    <xf numFmtId="0" fontId="5" fillId="2" borderId="0" xfId="0" applyFont="1" applyFill="1"/>
    <xf numFmtId="4" fontId="5" fillId="2" borderId="70" xfId="0" applyNumberFormat="1" applyFont="1" applyFill="1" applyBorder="1"/>
    <xf numFmtId="49" fontId="9" fillId="2" borderId="0" xfId="0" applyNumberFormat="1" applyFont="1" applyFill="1" applyAlignment="1">
      <alignment horizontal="center"/>
    </xf>
    <xf numFmtId="0" fontId="5" fillId="2" borderId="13" xfId="0" applyFont="1" applyFill="1" applyBorder="1"/>
    <xf numFmtId="0" fontId="9" fillId="4" borderId="25" xfId="0" quotePrefix="1" applyFont="1" applyFill="1" applyBorder="1" applyAlignment="1">
      <alignment horizontal="center" vertical="center"/>
    </xf>
    <xf numFmtId="0" fontId="5" fillId="2" borderId="39" xfId="0" applyFont="1" applyFill="1" applyBorder="1"/>
    <xf numFmtId="0" fontId="16" fillId="0" borderId="0" xfId="0" applyFont="1" applyAlignment="1">
      <alignment horizontal="justify" vertical="center"/>
    </xf>
    <xf numFmtId="0" fontId="33" fillId="11" borderId="0" xfId="0" applyFont="1" applyFill="1" applyAlignment="1">
      <alignment vertical="center"/>
    </xf>
    <xf numFmtId="0" fontId="33" fillId="11" borderId="0" xfId="0" applyFont="1" applyFill="1" applyAlignment="1">
      <alignment vertical="center" wrapText="1"/>
    </xf>
    <xf numFmtId="0" fontId="34" fillId="11" borderId="0" xfId="0" quotePrefix="1" applyFont="1" applyFill="1" applyAlignment="1">
      <alignment horizontal="left" vertical="center"/>
    </xf>
    <xf numFmtId="0" fontId="34" fillId="11" borderId="0" xfId="0" applyFont="1" applyFill="1" applyAlignment="1">
      <alignment horizontal="left" vertical="center"/>
    </xf>
    <xf numFmtId="0" fontId="34" fillId="11" borderId="0" xfId="0" applyFont="1" applyFill="1" applyAlignment="1">
      <alignment vertical="center"/>
    </xf>
    <xf numFmtId="0" fontId="34" fillId="11" borderId="0" xfId="0" applyFont="1" applyFill="1" applyAlignment="1">
      <alignment horizontal="left" vertical="center" wrapText="1"/>
    </xf>
    <xf numFmtId="0" fontId="37" fillId="2" borderId="14" xfId="0" applyFont="1" applyFill="1" applyBorder="1" applyAlignment="1">
      <alignment vertical="center" wrapText="1"/>
    </xf>
    <xf numFmtId="0" fontId="37" fillId="2" borderId="18" xfId="0" applyFont="1" applyFill="1" applyBorder="1" applyAlignment="1">
      <alignment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38" fillId="4" borderId="11" xfId="0" applyFont="1" applyFill="1" applyBorder="1" applyAlignment="1">
      <alignment horizontal="center" vertical="center" wrapText="1"/>
    </xf>
    <xf numFmtId="0" fontId="38" fillId="4" borderId="0" xfId="0" applyFont="1" applyFill="1" applyAlignment="1">
      <alignment horizontal="center" vertical="center" wrapText="1"/>
    </xf>
    <xf numFmtId="0" fontId="39" fillId="4" borderId="0" xfId="0" applyFont="1" applyFill="1"/>
    <xf numFmtId="0" fontId="40" fillId="3" borderId="7" xfId="0" applyFont="1" applyFill="1" applyBorder="1" applyAlignment="1">
      <alignment horizontal="center" vertical="center" shrinkToFit="1"/>
    </xf>
    <xf numFmtId="0" fontId="39" fillId="4" borderId="13" xfId="0" applyFont="1" applyFill="1" applyBorder="1" applyAlignment="1">
      <alignment shrinkToFit="1"/>
    </xf>
    <xf numFmtId="0" fontId="5" fillId="4" borderId="17" xfId="0" applyFont="1" applyFill="1" applyBorder="1"/>
    <xf numFmtId="0" fontId="40" fillId="3" borderId="7" xfId="0" applyFont="1" applyFill="1" applyBorder="1" applyAlignment="1">
      <alignment horizontal="center" vertical="center" wrapText="1"/>
    </xf>
    <xf numFmtId="0" fontId="40" fillId="3" borderId="14" xfId="0" quotePrefix="1" applyFont="1" applyFill="1" applyBorder="1" applyAlignment="1">
      <alignment horizontal="center" vertical="center" wrapText="1"/>
    </xf>
    <xf numFmtId="0" fontId="5" fillId="0" borderId="15" xfId="0" applyFont="1" applyBorder="1"/>
    <xf numFmtId="0" fontId="11" fillId="0" borderId="8" xfId="0" applyFont="1" applyBorder="1" applyAlignment="1">
      <alignment horizontal="justify" vertical="center" shrinkToFit="1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 wrapText="1"/>
    </xf>
    <xf numFmtId="0" fontId="11" fillId="2" borderId="1" xfId="0" applyFont="1" applyFill="1" applyBorder="1"/>
    <xf numFmtId="3" fontId="11" fillId="2" borderId="1" xfId="0" applyNumberFormat="1" applyFont="1" applyFill="1" applyBorder="1" applyAlignment="1">
      <alignment horizontal="center"/>
    </xf>
    <xf numFmtId="3" fontId="11" fillId="2" borderId="1" xfId="0" applyNumberFormat="1" applyFont="1" applyFill="1" applyBorder="1" applyAlignment="1">
      <alignment horizontal="right"/>
    </xf>
    <xf numFmtId="3" fontId="25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3" fontId="25" fillId="2" borderId="2" xfId="0" applyNumberFormat="1" applyFont="1" applyFill="1" applyBorder="1" applyAlignment="1">
      <alignment horizontal="center"/>
    </xf>
    <xf numFmtId="0" fontId="25" fillId="0" borderId="9" xfId="0" applyFont="1" applyBorder="1" applyAlignment="1">
      <alignment horizontal="center" wrapText="1"/>
    </xf>
    <xf numFmtId="0" fontId="11" fillId="2" borderId="0" xfId="0" applyFont="1" applyFill="1" applyAlignment="1" applyProtection="1">
      <alignment horizontal="left" vertical="top"/>
      <protection locked="0" hidden="1"/>
    </xf>
    <xf numFmtId="0" fontId="11" fillId="2" borderId="0" xfId="0" applyFont="1" applyFill="1" applyAlignment="1" applyProtection="1">
      <alignment horizontal="left"/>
      <protection locked="0" hidden="1"/>
    </xf>
    <xf numFmtId="0" fontId="11" fillId="2" borderId="0" xfId="0" applyFont="1" applyFill="1" applyAlignment="1" applyProtection="1">
      <alignment horizontal="left" vertical="top" wrapText="1"/>
      <protection locked="0" hidden="1"/>
    </xf>
    <xf numFmtId="0" fontId="11" fillId="2" borderId="0" xfId="0" applyFont="1" applyFill="1" applyProtection="1">
      <protection locked="0" hidden="1"/>
    </xf>
    <xf numFmtId="3" fontId="11" fillId="2" borderId="0" xfId="0" applyNumberFormat="1" applyFont="1" applyFill="1" applyAlignment="1" applyProtection="1">
      <alignment horizontal="center" vertical="center"/>
      <protection locked="0" hidden="1"/>
    </xf>
    <xf numFmtId="3" fontId="11" fillId="2" borderId="0" xfId="0" applyNumberFormat="1" applyFont="1" applyFill="1" applyProtection="1">
      <protection locked="0" hidden="1"/>
    </xf>
    <xf numFmtId="0" fontId="25" fillId="0" borderId="0" xfId="0" applyFont="1" applyAlignment="1" applyProtection="1">
      <alignment horizontal="center" wrapText="1"/>
      <protection locked="0" hidden="1"/>
    </xf>
    <xf numFmtId="3" fontId="11" fillId="2" borderId="0" xfId="0" applyNumberFormat="1" applyFont="1" applyFill="1" applyAlignment="1">
      <alignment horizontal="right" vertical="top"/>
    </xf>
    <xf numFmtId="3" fontId="11" fillId="2" borderId="3" xfId="0" applyNumberFormat="1" applyFont="1" applyFill="1" applyBorder="1" applyAlignment="1">
      <alignment horizontal="right" vertical="top"/>
    </xf>
    <xf numFmtId="0" fontId="11" fillId="0" borderId="0" xfId="0" applyFont="1" applyAlignment="1">
      <alignment vertical="top"/>
    </xf>
    <xf numFmtId="3" fontId="11" fillId="0" borderId="0" xfId="0" applyNumberFormat="1" applyFont="1"/>
    <xf numFmtId="3" fontId="11" fillId="0" borderId="36" xfId="0" applyNumberFormat="1" applyFont="1" applyBorder="1"/>
    <xf numFmtId="4" fontId="11" fillId="0" borderId="18" xfId="0" applyNumberFormat="1" applyFont="1" applyBorder="1"/>
    <xf numFmtId="4" fontId="11" fillId="0" borderId="32" xfId="0" applyNumberFormat="1" applyFont="1" applyBorder="1"/>
    <xf numFmtId="0" fontId="11" fillId="0" borderId="0" xfId="0" quotePrefix="1" applyFont="1" applyAlignment="1">
      <alignment horizontal="right"/>
    </xf>
    <xf numFmtId="4" fontId="11" fillId="0" borderId="3" xfId="0" applyNumberFormat="1" applyFont="1" applyBorder="1"/>
    <xf numFmtId="43" fontId="5" fillId="0" borderId="0" xfId="3" applyFont="1"/>
    <xf numFmtId="43" fontId="5" fillId="0" borderId="0" xfId="0" applyNumberFormat="1" applyFont="1"/>
    <xf numFmtId="4" fontId="5" fillId="0" borderId="38" xfId="0" applyNumberFormat="1" applyFont="1" applyBorder="1"/>
    <xf numFmtId="0" fontId="5" fillId="0" borderId="0" xfId="0" applyFont="1" applyAlignment="1">
      <alignment vertical="top"/>
    </xf>
    <xf numFmtId="3" fontId="5" fillId="0" borderId="0" xfId="0" applyNumberFormat="1" applyFont="1"/>
    <xf numFmtId="3" fontId="5" fillId="0" borderId="4" xfId="0" applyNumberFormat="1" applyFont="1" applyBorder="1"/>
    <xf numFmtId="43" fontId="11" fillId="0" borderId="0" xfId="3" applyFont="1"/>
    <xf numFmtId="0" fontId="39" fillId="4" borderId="13" xfId="0" applyFont="1" applyFill="1" applyBorder="1"/>
    <xf numFmtId="0" fontId="9" fillId="0" borderId="0" xfId="0" applyFont="1" applyAlignment="1">
      <alignment wrapText="1"/>
    </xf>
    <xf numFmtId="43" fontId="11" fillId="0" borderId="0" xfId="0" applyNumberFormat="1" applyFont="1"/>
    <xf numFmtId="3" fontId="5" fillId="0" borderId="3" xfId="0" applyNumberFormat="1" applyFont="1" applyBorder="1"/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wrapText="1"/>
    </xf>
    <xf numFmtId="0" fontId="11" fillId="2" borderId="0" xfId="0" applyFont="1" applyFill="1"/>
    <xf numFmtId="3" fontId="11" fillId="2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right"/>
    </xf>
    <xf numFmtId="3" fontId="25" fillId="2" borderId="0" xfId="0" applyNumberFormat="1" applyFont="1" applyFill="1" applyAlignment="1">
      <alignment horizontal="center"/>
    </xf>
    <xf numFmtId="0" fontId="11" fillId="0" borderId="0" xfId="0" applyFont="1" applyAlignment="1">
      <alignment horizontal="center" wrapText="1"/>
    </xf>
    <xf numFmtId="43" fontId="5" fillId="0" borderId="0" xfId="3" applyFont="1" applyProtection="1"/>
    <xf numFmtId="4" fontId="11" fillId="2" borderId="0" xfId="0" applyNumberFormat="1" applyFont="1" applyFill="1" applyAlignment="1" applyProtection="1">
      <alignment horizontal="center" vertical="center"/>
      <protection locked="0" hidden="1"/>
    </xf>
    <xf numFmtId="9" fontId="5" fillId="0" borderId="0" xfId="2" applyFont="1" applyProtection="1"/>
    <xf numFmtId="4" fontId="25" fillId="0" borderId="38" xfId="0" applyNumberFormat="1" applyFont="1" applyBorder="1"/>
    <xf numFmtId="4" fontId="5" fillId="0" borderId="3" xfId="0" applyNumberFormat="1" applyFont="1" applyBorder="1"/>
    <xf numFmtId="0" fontId="25" fillId="0" borderId="0" xfId="0" applyFont="1"/>
    <xf numFmtId="3" fontId="5" fillId="0" borderId="0" xfId="0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vertical="top"/>
    </xf>
    <xf numFmtId="3" fontId="5" fillId="0" borderId="5" xfId="0" applyNumberFormat="1" applyFont="1" applyBorder="1"/>
    <xf numFmtId="43" fontId="11" fillId="0" borderId="0" xfId="3" applyFont="1" applyProtection="1"/>
    <xf numFmtId="0" fontId="33" fillId="11" borderId="0" xfId="0" quotePrefix="1" applyFont="1" applyFill="1" applyAlignment="1">
      <alignment horizontal="left" vertical="center"/>
    </xf>
    <xf numFmtId="0" fontId="33" fillId="11" borderId="0" xfId="0" applyFont="1" applyFill="1" applyAlignment="1">
      <alignment horizontal="left" vertical="center"/>
    </xf>
    <xf numFmtId="0" fontId="15" fillId="11" borderId="0" xfId="0" applyFont="1" applyFill="1" applyAlignment="1">
      <alignment horizontal="left" vertical="center"/>
    </xf>
    <xf numFmtId="0" fontId="39" fillId="11" borderId="0" xfId="0" applyFont="1" applyFill="1"/>
    <xf numFmtId="0" fontId="32" fillId="0" borderId="0" xfId="0" applyFont="1"/>
    <xf numFmtId="0" fontId="34" fillId="11" borderId="0" xfId="0" applyFont="1" applyFill="1"/>
    <xf numFmtId="0" fontId="43" fillId="4" borderId="22" xfId="0" applyFont="1" applyFill="1" applyBorder="1" applyAlignment="1">
      <alignment vertical="center" wrapText="1"/>
    </xf>
    <xf numFmtId="0" fontId="44" fillId="4" borderId="2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20" fillId="4" borderId="28" xfId="0" applyFont="1" applyFill="1" applyBorder="1" applyAlignment="1">
      <alignment vertical="center"/>
    </xf>
    <xf numFmtId="0" fontId="40" fillId="4" borderId="7" xfId="0" applyFont="1" applyFill="1" applyBorder="1" applyAlignment="1">
      <alignment horizontal="center" vertical="center"/>
    </xf>
    <xf numFmtId="0" fontId="40" fillId="4" borderId="14" xfId="0" applyFont="1" applyFill="1" applyBorder="1" applyAlignment="1">
      <alignment horizontal="center" vertical="center"/>
    </xf>
    <xf numFmtId="0" fontId="44" fillId="4" borderId="16" xfId="0" applyFont="1" applyFill="1" applyBorder="1" applyAlignment="1">
      <alignment horizontal="center" vertical="center"/>
    </xf>
    <xf numFmtId="0" fontId="5" fillId="4" borderId="13" xfId="0" applyFont="1" applyFill="1" applyBorder="1"/>
    <xf numFmtId="0" fontId="5" fillId="4" borderId="37" xfId="0" applyFont="1" applyFill="1" applyBorder="1"/>
    <xf numFmtId="0" fontId="5" fillId="4" borderId="39" xfId="0" applyFont="1" applyFill="1" applyBorder="1"/>
    <xf numFmtId="0" fontId="9" fillId="4" borderId="15" xfId="0" applyFont="1" applyFill="1" applyBorder="1" applyAlignment="1">
      <alignment horizontal="center"/>
    </xf>
    <xf numFmtId="4" fontId="40" fillId="4" borderId="15" xfId="0" applyNumberFormat="1" applyFont="1" applyFill="1" applyBorder="1"/>
    <xf numFmtId="4" fontId="40" fillId="4" borderId="0" xfId="0" applyNumberFormat="1" applyFont="1" applyFill="1"/>
    <xf numFmtId="4" fontId="40" fillId="4" borderId="28" xfId="0" applyNumberFormat="1" applyFont="1" applyFill="1" applyBorder="1"/>
    <xf numFmtId="4" fontId="26" fillId="4" borderId="16" xfId="0" applyNumberFormat="1" applyFont="1" applyFill="1" applyBorder="1"/>
    <xf numFmtId="0" fontId="46" fillId="4" borderId="13" xfId="0" applyFont="1" applyFill="1" applyBorder="1"/>
    <xf numFmtId="4" fontId="46" fillId="4" borderId="13" xfId="0" applyNumberFormat="1" applyFont="1" applyFill="1" applyBorder="1"/>
    <xf numFmtId="4" fontId="46" fillId="4" borderId="37" xfId="0" applyNumberFormat="1" applyFont="1" applyFill="1" applyBorder="1"/>
    <xf numFmtId="4" fontId="46" fillId="4" borderId="39" xfId="0" applyNumberFormat="1" applyFont="1" applyFill="1" applyBorder="1"/>
    <xf numFmtId="0" fontId="28" fillId="4" borderId="28" xfId="0" applyFont="1" applyFill="1" applyBorder="1"/>
    <xf numFmtId="4" fontId="28" fillId="4" borderId="16" xfId="0" applyNumberFormat="1" applyFont="1" applyFill="1" applyBorder="1"/>
    <xf numFmtId="4" fontId="47" fillId="0" borderId="0" xfId="0" applyNumberFormat="1" applyFont="1"/>
    <xf numFmtId="4" fontId="28" fillId="0" borderId="0" xfId="0" applyNumberFormat="1" applyFont="1"/>
    <xf numFmtId="0" fontId="48" fillId="0" borderId="0" xfId="0" applyFont="1"/>
    <xf numFmtId="0" fontId="45" fillId="4" borderId="11" xfId="1" applyFont="1" applyFill="1" applyBorder="1" applyAlignment="1">
      <alignment horizontal="left" vertical="center" wrapText="1"/>
    </xf>
    <xf numFmtId="0" fontId="46" fillId="4" borderId="26" xfId="0" applyFont="1" applyFill="1" applyBorder="1"/>
    <xf numFmtId="0" fontId="32" fillId="4" borderId="26" xfId="0" applyFont="1" applyFill="1" applyBorder="1"/>
    <xf numFmtId="0" fontId="32" fillId="4" borderId="12" xfId="0" applyFont="1" applyFill="1" applyBorder="1"/>
    <xf numFmtId="0" fontId="32" fillId="4" borderId="27" xfId="0" applyFont="1" applyFill="1" applyBorder="1"/>
    <xf numFmtId="0" fontId="23" fillId="4" borderId="16" xfId="0" applyFont="1" applyFill="1" applyBorder="1"/>
    <xf numFmtId="0" fontId="23" fillId="4" borderId="55" xfId="0" applyFont="1" applyFill="1" applyBorder="1"/>
    <xf numFmtId="0" fontId="47" fillId="0" borderId="0" xfId="0" applyFont="1"/>
    <xf numFmtId="4" fontId="26" fillId="4" borderId="55" xfId="0" applyNumberFormat="1" applyFont="1" applyFill="1" applyBorder="1"/>
    <xf numFmtId="4" fontId="49" fillId="4" borderId="37" xfId="0" applyNumberFormat="1" applyFont="1" applyFill="1" applyBorder="1"/>
    <xf numFmtId="4" fontId="49" fillId="4" borderId="39" xfId="0" applyNumberFormat="1" applyFont="1" applyFill="1" applyBorder="1"/>
    <xf numFmtId="4" fontId="28" fillId="4" borderId="55" xfId="0" applyNumberFormat="1" applyFont="1" applyFill="1" applyBorder="1"/>
    <xf numFmtId="0" fontId="29" fillId="4" borderId="11" xfId="1" applyFont="1" applyFill="1" applyBorder="1" applyAlignment="1">
      <alignment horizontal="left" vertical="center" wrapText="1"/>
    </xf>
    <xf numFmtId="0" fontId="23" fillId="4" borderId="12" xfId="0" applyFont="1" applyFill="1" applyBorder="1"/>
    <xf numFmtId="0" fontId="23" fillId="4" borderId="67" xfId="0" applyFont="1" applyFill="1" applyBorder="1"/>
    <xf numFmtId="4" fontId="40" fillId="4" borderId="6" xfId="0" applyNumberFormat="1" applyFont="1" applyFill="1" applyBorder="1"/>
    <xf numFmtId="164" fontId="32" fillId="4" borderId="0" xfId="0" applyNumberFormat="1" applyFont="1" applyFill="1"/>
    <xf numFmtId="4" fontId="32" fillId="4" borderId="0" xfId="0" applyNumberFormat="1" applyFont="1" applyFill="1" applyAlignment="1">
      <alignment horizontal="center" vertical="center"/>
    </xf>
    <xf numFmtId="4" fontId="32" fillId="4" borderId="0" xfId="0" applyNumberFormat="1" applyFont="1" applyFill="1"/>
    <xf numFmtId="4" fontId="23" fillId="4" borderId="0" xfId="0" applyNumberFormat="1" applyFont="1" applyFill="1" applyAlignment="1">
      <alignment horizontal="center" vertical="center"/>
    </xf>
    <xf numFmtId="0" fontId="32" fillId="4" borderId="0" xfId="0" applyFont="1" applyFill="1"/>
    <xf numFmtId="4" fontId="13" fillId="4" borderId="0" xfId="0" applyNumberFormat="1" applyFont="1" applyFill="1"/>
    <xf numFmtId="4" fontId="12" fillId="4" borderId="0" xfId="0" applyNumberFormat="1" applyFont="1" applyFill="1"/>
    <xf numFmtId="4" fontId="47" fillId="0" borderId="0" xfId="0" applyNumberFormat="1" applyFont="1" applyAlignment="1">
      <alignment horizontal="right" vertical="center"/>
    </xf>
    <xf numFmtId="0" fontId="5" fillId="8" borderId="0" xfId="0" applyFont="1" applyFill="1"/>
    <xf numFmtId="0" fontId="32" fillId="8" borderId="0" xfId="0" applyFont="1" applyFill="1"/>
    <xf numFmtId="0" fontId="23" fillId="8" borderId="0" xfId="0" applyFont="1" applyFill="1"/>
    <xf numFmtId="0" fontId="23" fillId="8" borderId="0" xfId="0" applyFont="1" applyFill="1" applyAlignment="1">
      <alignment horizontal="center"/>
    </xf>
    <xf numFmtId="0" fontId="5" fillId="0" borderId="0" xfId="0" applyFont="1" applyAlignment="1">
      <alignment vertical="justify"/>
    </xf>
    <xf numFmtId="0" fontId="5" fillId="8" borderId="0" xfId="0" quotePrefix="1" applyFont="1" applyFill="1" applyAlignment="1">
      <alignment horizontal="left"/>
    </xf>
    <xf numFmtId="3" fontId="50" fillId="0" borderId="11" xfId="1" applyNumberFormat="1" applyFont="1" applyBorder="1" applyAlignment="1">
      <alignment horizontal="center" vertical="center" wrapText="1"/>
    </xf>
    <xf numFmtId="0" fontId="23" fillId="0" borderId="33" xfId="1" applyFont="1" applyBorder="1" applyAlignment="1">
      <alignment horizontal="right"/>
    </xf>
    <xf numFmtId="4" fontId="23" fillId="0" borderId="8" xfId="1" applyNumberFormat="1" applyFont="1" applyBorder="1"/>
    <xf numFmtId="4" fontId="23" fillId="0" borderId="22" xfId="1" applyNumberFormat="1" applyFont="1" applyBorder="1"/>
    <xf numFmtId="0" fontId="23" fillId="0" borderId="33" xfId="1" applyFont="1" applyBorder="1" applyAlignment="1">
      <alignment horizontal="left"/>
    </xf>
    <xf numFmtId="0" fontId="23" fillId="0" borderId="34" xfId="1" applyFont="1" applyBorder="1" applyAlignment="1">
      <alignment horizontal="right"/>
    </xf>
    <xf numFmtId="4" fontId="23" fillId="0" borderId="9" xfId="1" applyNumberFormat="1" applyFont="1" applyBorder="1"/>
    <xf numFmtId="4" fontId="23" fillId="0" borderId="16" xfId="1" applyNumberFormat="1" applyFont="1" applyBorder="1"/>
    <xf numFmtId="0" fontId="23" fillId="0" borderId="34" xfId="1" applyFont="1" applyBorder="1" applyAlignment="1">
      <alignment horizontal="left"/>
    </xf>
    <xf numFmtId="4" fontId="11" fillId="0" borderId="9" xfId="1" applyNumberFormat="1" applyFont="1" applyBorder="1"/>
    <xf numFmtId="4" fontId="11" fillId="0" borderId="16" xfId="1" applyNumberFormat="1" applyFont="1" applyBorder="1"/>
    <xf numFmtId="0" fontId="51" fillId="0" borderId="34" xfId="1" applyFont="1" applyBorder="1" applyAlignment="1">
      <alignment horizontal="right"/>
    </xf>
    <xf numFmtId="0" fontId="52" fillId="0" borderId="34" xfId="1" applyFont="1" applyBorder="1" applyAlignment="1">
      <alignment horizontal="left"/>
    </xf>
    <xf numFmtId="0" fontId="5" fillId="0" borderId="35" xfId="1" applyFont="1" applyBorder="1"/>
    <xf numFmtId="4" fontId="11" fillId="0" borderId="10" xfId="1" applyNumberFormat="1" applyFont="1" applyBorder="1"/>
    <xf numFmtId="4" fontId="23" fillId="0" borderId="23" xfId="1" applyNumberFormat="1" applyFont="1" applyBorder="1"/>
    <xf numFmtId="0" fontId="5" fillId="0" borderId="35" xfId="1" applyFont="1" applyBorder="1" applyAlignment="1">
      <alignment horizontal="left"/>
    </xf>
    <xf numFmtId="0" fontId="5" fillId="0" borderId="0" xfId="1" applyFont="1"/>
    <xf numFmtId="4" fontId="11" fillId="0" borderId="0" xfId="1" applyNumberFormat="1" applyFont="1" applyAlignment="1">
      <alignment horizontal="right"/>
    </xf>
    <xf numFmtId="4" fontId="11" fillId="0" borderId="0" xfId="1" applyNumberFormat="1" applyFont="1"/>
    <xf numFmtId="0" fontId="23" fillId="0" borderId="0" xfId="1" applyFont="1" applyAlignment="1">
      <alignment horizontal="center" vertical="center"/>
    </xf>
    <xf numFmtId="0" fontId="11" fillId="0" borderId="0" xfId="1" applyFont="1"/>
    <xf numFmtId="4" fontId="23" fillId="0" borderId="0" xfId="1" applyNumberFormat="1" applyFont="1"/>
    <xf numFmtId="4" fontId="26" fillId="0" borderId="0" xfId="1" quotePrefix="1" applyNumberFormat="1" applyFont="1" applyAlignment="1">
      <alignment horizontal="right"/>
    </xf>
    <xf numFmtId="4" fontId="26" fillId="0" borderId="6" xfId="1" applyNumberFormat="1" applyFont="1" applyBorder="1" applyAlignment="1">
      <alignment horizontal="right" vertical="center"/>
    </xf>
    <xf numFmtId="4" fontId="23" fillId="0" borderId="0" xfId="1" applyNumberFormat="1" applyFont="1" applyAlignment="1">
      <alignment horizontal="center"/>
    </xf>
    <xf numFmtId="4" fontId="23" fillId="0" borderId="0" xfId="1" applyNumberFormat="1" applyFont="1" applyAlignment="1">
      <alignment horizontal="right" vertical="center"/>
    </xf>
    <xf numFmtId="4" fontId="25" fillId="0" borderId="7" xfId="0" applyNumberFormat="1" applyFont="1" applyBorder="1" applyAlignment="1">
      <alignment horizontal="center" vertical="center"/>
    </xf>
    <xf numFmtId="0" fontId="25" fillId="0" borderId="7" xfId="0" applyFont="1" applyBorder="1" applyAlignment="1">
      <alignment horizontal="center"/>
    </xf>
    <xf numFmtId="4" fontId="53" fillId="0" borderId="7" xfId="0" applyNumberFormat="1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4" fontId="25" fillId="2" borderId="7" xfId="0" applyNumberFormat="1" applyFont="1" applyFill="1" applyBorder="1" applyAlignment="1">
      <alignment vertical="center"/>
    </xf>
    <xf numFmtId="4" fontId="25" fillId="0" borderId="0" xfId="0" applyNumberFormat="1" applyFont="1" applyAlignment="1">
      <alignment vertical="center"/>
    </xf>
    <xf numFmtId="4" fontId="26" fillId="2" borderId="7" xfId="0" applyNumberFormat="1" applyFont="1" applyFill="1" applyBorder="1" applyAlignment="1">
      <alignment vertical="center"/>
    </xf>
    <xf numFmtId="4" fontId="53" fillId="0" borderId="7" xfId="0" applyNumberFormat="1" applyFont="1" applyBorder="1" applyAlignment="1" applyProtection="1">
      <alignment horizontal="right" vertical="center"/>
      <protection locked="0" hidden="1"/>
    </xf>
    <xf numFmtId="4" fontId="53" fillId="0" borderId="7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right" vertical="center"/>
    </xf>
    <xf numFmtId="4" fontId="55" fillId="0" borderId="6" xfId="0" applyNumberFormat="1" applyFont="1" applyBorder="1"/>
    <xf numFmtId="0" fontId="56" fillId="0" borderId="0" xfId="0" applyFont="1" applyAlignment="1">
      <alignment horizontal="right"/>
    </xf>
    <xf numFmtId="0" fontId="49" fillId="0" borderId="7" xfId="0" quotePrefix="1" applyFont="1" applyBorder="1" applyAlignment="1">
      <alignment horizontal="center"/>
    </xf>
    <xf numFmtId="0" fontId="25" fillId="0" borderId="14" xfId="0" quotePrefix="1" applyFont="1" applyBorder="1" applyAlignment="1">
      <alignment horizontal="left"/>
    </xf>
    <xf numFmtId="0" fontId="25" fillId="0" borderId="18" xfId="0" applyFont="1" applyBorder="1" applyAlignment="1">
      <alignment horizontal="left"/>
    </xf>
    <xf numFmtId="0" fontId="25" fillId="0" borderId="19" xfId="0" applyFont="1" applyBorder="1" applyAlignment="1">
      <alignment horizontal="left"/>
    </xf>
    <xf numFmtId="0" fontId="49" fillId="0" borderId="7" xfId="0" applyFont="1" applyBorder="1" applyAlignment="1" applyProtection="1">
      <alignment horizontal="center"/>
      <protection locked="0" hidden="1"/>
    </xf>
    <xf numFmtId="0" fontId="25" fillId="0" borderId="14" xfId="0" quotePrefix="1" applyFont="1" applyBorder="1" applyAlignment="1" applyProtection="1">
      <alignment horizontal="left"/>
      <protection locked="0" hidden="1"/>
    </xf>
    <xf numFmtId="0" fontId="25" fillId="0" borderId="18" xfId="0" quotePrefix="1" applyFont="1" applyBorder="1" applyAlignment="1" applyProtection="1">
      <alignment horizontal="left"/>
      <protection locked="0" hidden="1"/>
    </xf>
    <xf numFmtId="0" fontId="25" fillId="0" borderId="18" xfId="0" applyFont="1" applyBorder="1" applyAlignment="1" applyProtection="1">
      <alignment horizontal="left"/>
      <protection locked="0" hidden="1"/>
    </xf>
    <xf numFmtId="0" fontId="57" fillId="0" borderId="0" xfId="5" applyFont="1"/>
    <xf numFmtId="0" fontId="59" fillId="0" borderId="7" xfId="5" applyFont="1" applyBorder="1" applyAlignment="1">
      <alignment horizontal="center"/>
    </xf>
    <xf numFmtId="0" fontId="57" fillId="0" borderId="7" xfId="5" applyFont="1" applyBorder="1" applyAlignment="1">
      <alignment horizontal="left"/>
    </xf>
    <xf numFmtId="0" fontId="57" fillId="0" borderId="7" xfId="5" applyFont="1" applyBorder="1"/>
    <xf numFmtId="0" fontId="59" fillId="0" borderId="7" xfId="5" applyFont="1" applyBorder="1" applyAlignment="1">
      <alignment horizontal="center" vertical="center"/>
    </xf>
    <xf numFmtId="0" fontId="57" fillId="0" borderId="7" xfId="5" applyFont="1" applyBorder="1" applyAlignment="1">
      <alignment horizontal="left" wrapText="1"/>
    </xf>
    <xf numFmtId="0" fontId="57" fillId="0" borderId="0" xfId="5" applyFont="1" applyAlignment="1">
      <alignment horizontal="center"/>
    </xf>
    <xf numFmtId="4" fontId="11" fillId="4" borderId="15" xfId="0" applyNumberFormat="1" applyFont="1" applyFill="1" applyBorder="1" applyProtection="1">
      <protection locked="0" hidden="1"/>
    </xf>
    <xf numFmtId="4" fontId="11" fillId="4" borderId="0" xfId="0" applyNumberFormat="1" applyFont="1" applyFill="1" applyProtection="1">
      <protection locked="0" hidden="1"/>
    </xf>
    <xf numFmtId="4" fontId="11" fillId="4" borderId="28" xfId="0" applyNumberFormat="1" applyFont="1" applyFill="1" applyBorder="1" applyProtection="1">
      <protection locked="0" hidden="1"/>
    </xf>
    <xf numFmtId="0" fontId="24" fillId="0" borderId="0" xfId="0" quotePrefix="1" applyFont="1" applyAlignment="1">
      <alignment horizontal="center"/>
    </xf>
    <xf numFmtId="0" fontId="24" fillId="0" borderId="0" xfId="0" applyFont="1" applyAlignment="1">
      <alignment horizontal="center"/>
    </xf>
    <xf numFmtId="4" fontId="27" fillId="0" borderId="0" xfId="0" applyNumberFormat="1" applyFont="1" applyAlignment="1">
      <alignment horizontal="center" vertical="justify"/>
    </xf>
    <xf numFmtId="0" fontId="11" fillId="0" borderId="0" xfId="0" applyFont="1" applyAlignment="1">
      <alignment horizontal="center" vertical="center"/>
    </xf>
    <xf numFmtId="4" fontId="9" fillId="0" borderId="0" xfId="0" applyNumberFormat="1" applyFont="1"/>
    <xf numFmtId="4" fontId="9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31" fillId="0" borderId="0" xfId="0" quotePrefix="1" applyFont="1" applyAlignment="1">
      <alignment horizontal="center"/>
    </xf>
    <xf numFmtId="0" fontId="23" fillId="0" borderId="0" xfId="0" applyFont="1" applyAlignment="1">
      <alignment horizontal="left"/>
    </xf>
    <xf numFmtId="49" fontId="9" fillId="0" borderId="0" xfId="0" applyNumberFormat="1" applyFont="1" applyAlignment="1">
      <alignment horizontal="center"/>
    </xf>
    <xf numFmtId="4" fontId="32" fillId="0" borderId="0" xfId="0" applyNumberFormat="1" applyFont="1"/>
    <xf numFmtId="0" fontId="11" fillId="0" borderId="7" xfId="0" quotePrefix="1" applyFont="1" applyBorder="1" applyAlignment="1">
      <alignment horizontal="center"/>
    </xf>
    <xf numFmtId="10" fontId="11" fillId="0" borderId="0" xfId="2" applyNumberFormat="1" applyFont="1" applyAlignment="1" applyProtection="1">
      <alignment horizontal="center" vertical="center"/>
    </xf>
    <xf numFmtId="9" fontId="11" fillId="0" borderId="0" xfId="2" applyFont="1" applyAlignment="1" applyProtection="1">
      <alignment horizontal="center" vertical="center"/>
    </xf>
    <xf numFmtId="0" fontId="5" fillId="0" borderId="0" xfId="0" quotePrefix="1" applyFont="1" applyAlignment="1">
      <alignment horizontal="left"/>
    </xf>
    <xf numFmtId="0" fontId="5" fillId="9" borderId="7" xfId="0" applyFont="1" applyFill="1" applyBorder="1" applyAlignment="1">
      <alignment horizontal="left" vertical="center"/>
    </xf>
    <xf numFmtId="0" fontId="5" fillId="0" borderId="7" xfId="0" quotePrefix="1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/>
    </xf>
    <xf numFmtId="0" fontId="5" fillId="0" borderId="0" xfId="0" quotePrefix="1" applyFont="1"/>
    <xf numFmtId="0" fontId="5" fillId="0" borderId="7" xfId="0" applyFont="1" applyBorder="1" applyAlignment="1">
      <alignment horizontal="left" vertical="center" shrinkToFit="1"/>
    </xf>
    <xf numFmtId="0" fontId="5" fillId="0" borderId="12" xfId="0" quotePrefix="1" applyFont="1" applyBorder="1" applyAlignment="1">
      <alignment horizontal="center"/>
    </xf>
    <xf numFmtId="0" fontId="7" fillId="0" borderId="0" xfId="0" quotePrefix="1" applyFont="1" applyAlignment="1">
      <alignment horizontal="left" vertical="distributed" wrapText="1"/>
    </xf>
    <xf numFmtId="0" fontId="7" fillId="0" borderId="0" xfId="0" applyFont="1" applyAlignment="1">
      <alignment horizontal="justify" vertical="distributed" wrapText="1"/>
    </xf>
    <xf numFmtId="0" fontId="58" fillId="11" borderId="7" xfId="5" applyFont="1" applyFill="1" applyBorder="1" applyAlignment="1">
      <alignment horizontal="center"/>
    </xf>
    <xf numFmtId="0" fontId="10" fillId="11" borderId="7" xfId="5" quotePrefix="1" applyFont="1" applyFill="1" applyBorder="1" applyAlignment="1">
      <alignment horizontal="center" vertical="center"/>
    </xf>
    <xf numFmtId="0" fontId="10" fillId="11" borderId="7" xfId="5" applyFont="1" applyFill="1" applyBorder="1" applyAlignment="1">
      <alignment horizontal="center" vertical="center"/>
    </xf>
    <xf numFmtId="0" fontId="5" fillId="0" borderId="37" xfId="0" applyFont="1" applyBorder="1" applyAlignment="1" applyProtection="1">
      <alignment horizontal="center"/>
      <protection locked="0" hidden="1"/>
    </xf>
    <xf numFmtId="0" fontId="5" fillId="0" borderId="0" xfId="0" applyFont="1" applyAlignment="1" applyProtection="1">
      <alignment horizontal="center"/>
      <protection locked="0" hidden="1"/>
    </xf>
    <xf numFmtId="0" fontId="23" fillId="0" borderId="37" xfId="0" applyFont="1" applyBorder="1" applyAlignment="1" applyProtection="1">
      <alignment horizontal="center"/>
      <protection locked="0" hidden="1"/>
    </xf>
    <xf numFmtId="0" fontId="32" fillId="0" borderId="0" xfId="0" applyFont="1" applyAlignment="1" applyProtection="1">
      <alignment horizontal="center"/>
      <protection locked="0" hidden="1"/>
    </xf>
    <xf numFmtId="0" fontId="5" fillId="0" borderId="12" xfId="0" quotePrefix="1" applyFont="1" applyBorder="1" applyAlignment="1" applyProtection="1">
      <alignment horizontal="center"/>
      <protection locked="0" hidden="1"/>
    </xf>
    <xf numFmtId="0" fontId="5" fillId="0" borderId="12" xfId="0" applyFont="1" applyBorder="1" applyAlignment="1" applyProtection="1">
      <alignment horizontal="center"/>
      <protection locked="0" hidden="1"/>
    </xf>
    <xf numFmtId="0" fontId="25" fillId="0" borderId="11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54" fillId="0" borderId="60" xfId="0" applyFont="1" applyBorder="1" applyAlignment="1">
      <alignment horizontal="right" vertical="center"/>
    </xf>
    <xf numFmtId="0" fontId="54" fillId="0" borderId="69" xfId="0" applyFont="1" applyBorder="1" applyAlignment="1">
      <alignment horizontal="right" vertical="center"/>
    </xf>
    <xf numFmtId="0" fontId="8" fillId="0" borderId="0" xfId="0" quotePrefix="1" applyFont="1" applyAlignment="1">
      <alignment horizontal="center"/>
    </xf>
    <xf numFmtId="0" fontId="10" fillId="11" borderId="0" xfId="0" quotePrefix="1" applyFont="1" applyFill="1" applyAlignment="1" applyProtection="1">
      <alignment horizontal="center" vertical="top"/>
      <protection locked="0" hidden="1"/>
    </xf>
    <xf numFmtId="0" fontId="15" fillId="7" borderId="14" xfId="0" quotePrefix="1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justify"/>
    </xf>
    <xf numFmtId="0" fontId="25" fillId="0" borderId="59" xfId="0" applyFont="1" applyBorder="1" applyAlignment="1">
      <alignment horizontal="center" vertical="justify"/>
    </xf>
    <xf numFmtId="0" fontId="9" fillId="13" borderId="11" xfId="0" applyFont="1" applyFill="1" applyBorder="1" applyAlignment="1">
      <alignment horizontal="center" vertical="center"/>
    </xf>
    <xf numFmtId="0" fontId="9" fillId="13" borderId="1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4" fillId="0" borderId="11" xfId="0" quotePrefix="1" applyFont="1" applyBorder="1" applyAlignment="1">
      <alignment horizontal="center" vertical="center" wrapText="1"/>
    </xf>
    <xf numFmtId="0" fontId="14" fillId="0" borderId="17" xfId="0" quotePrefix="1" applyFont="1" applyBorder="1" applyAlignment="1">
      <alignment horizontal="center" vertical="center" wrapText="1"/>
    </xf>
    <xf numFmtId="0" fontId="9" fillId="13" borderId="14" xfId="0" quotePrefix="1" applyFont="1" applyFill="1" applyBorder="1" applyAlignment="1">
      <alignment horizontal="center"/>
    </xf>
    <xf numFmtId="0" fontId="9" fillId="13" borderId="18" xfId="0" quotePrefix="1" applyFont="1" applyFill="1" applyBorder="1" applyAlignment="1">
      <alignment horizontal="center"/>
    </xf>
    <xf numFmtId="0" fontId="9" fillId="13" borderId="19" xfId="0" quotePrefix="1" applyFont="1" applyFill="1" applyBorder="1" applyAlignment="1">
      <alignment horizontal="center"/>
    </xf>
    <xf numFmtId="0" fontId="5" fillId="0" borderId="14" xfId="0" quotePrefix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5" fillId="0" borderId="58" xfId="0" applyFont="1" applyBorder="1" applyAlignment="1">
      <alignment horizontal="left" vertical="justify"/>
    </xf>
    <xf numFmtId="0" fontId="25" fillId="0" borderId="59" xfId="0" applyFont="1" applyBorder="1" applyAlignment="1">
      <alignment horizontal="left" vertical="justify"/>
    </xf>
    <xf numFmtId="0" fontId="9" fillId="0" borderId="0" xfId="0" quotePrefix="1" applyFont="1" applyAlignment="1">
      <alignment horizontal="left"/>
    </xf>
    <xf numFmtId="0" fontId="9" fillId="13" borderId="23" xfId="0" applyFont="1" applyFill="1" applyBorder="1" applyAlignment="1">
      <alignment horizontal="center" vertical="center"/>
    </xf>
    <xf numFmtId="0" fontId="9" fillId="0" borderId="0" xfId="0" quotePrefix="1" applyFont="1" applyAlignment="1">
      <alignment horizontal="center"/>
    </xf>
    <xf numFmtId="0" fontId="25" fillId="5" borderId="26" xfId="0" applyFont="1" applyFill="1" applyBorder="1" applyAlignment="1">
      <alignment horizontal="center" vertical="center" wrapText="1"/>
    </xf>
    <xf numFmtId="0" fontId="25" fillId="5" borderId="27" xfId="0" applyFont="1" applyFill="1" applyBorder="1" applyAlignment="1">
      <alignment horizontal="center" vertical="center" wrapText="1"/>
    </xf>
    <xf numFmtId="0" fontId="25" fillId="5" borderId="15" xfId="0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6" fillId="13" borderId="14" xfId="1" quotePrefix="1" applyFont="1" applyFill="1" applyBorder="1" applyAlignment="1">
      <alignment horizontal="center" wrapText="1" shrinkToFit="1"/>
    </xf>
    <xf numFmtId="0" fontId="26" fillId="13" borderId="18" xfId="1" quotePrefix="1" applyFont="1" applyFill="1" applyBorder="1" applyAlignment="1">
      <alignment horizontal="center" wrapText="1" shrinkToFit="1"/>
    </xf>
    <xf numFmtId="0" fontId="26" fillId="13" borderId="19" xfId="1" quotePrefix="1" applyFont="1" applyFill="1" applyBorder="1" applyAlignment="1">
      <alignment horizontal="center" wrapText="1" shrinkToFit="1"/>
    </xf>
    <xf numFmtId="0" fontId="5" fillId="8" borderId="0" xfId="0" applyFont="1" applyFill="1" applyAlignment="1">
      <alignment horizontal="left"/>
    </xf>
    <xf numFmtId="0" fontId="25" fillId="8" borderId="0" xfId="0" quotePrefix="1" applyFont="1" applyFill="1" applyAlignment="1">
      <alignment horizontal="center"/>
    </xf>
    <xf numFmtId="0" fontId="25" fillId="8" borderId="0" xfId="0" applyFont="1" applyFill="1" applyAlignment="1">
      <alignment horizontal="center"/>
    </xf>
    <xf numFmtId="0" fontId="26" fillId="8" borderId="0" xfId="0" applyFont="1" applyFill="1" applyAlignment="1">
      <alignment horizontal="center"/>
    </xf>
    <xf numFmtId="0" fontId="11" fillId="10" borderId="0" xfId="0" quotePrefix="1" applyFont="1" applyFill="1" applyAlignment="1">
      <alignment horizontal="left" wrapText="1"/>
    </xf>
    <xf numFmtId="0" fontId="11" fillId="10" borderId="0" xfId="0" applyFont="1" applyFill="1" applyAlignment="1">
      <alignment wrapText="1"/>
    </xf>
    <xf numFmtId="0" fontId="23" fillId="4" borderId="57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/>
    </xf>
    <xf numFmtId="0" fontId="23" fillId="4" borderId="5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15" xfId="0" quotePrefix="1" applyFont="1" applyFill="1" applyBorder="1" applyAlignment="1">
      <alignment horizontal="center"/>
    </xf>
    <xf numFmtId="0" fontId="32" fillId="8" borderId="0" xfId="0" applyFont="1" applyFill="1" applyAlignment="1" applyProtection="1">
      <alignment horizontal="center"/>
      <protection locked="0" hidden="1"/>
    </xf>
    <xf numFmtId="0" fontId="5" fillId="8" borderId="12" xfId="0" applyFont="1" applyFill="1" applyBorder="1" applyAlignment="1" applyProtection="1">
      <alignment horizontal="center"/>
      <protection locked="0" hidden="1"/>
    </xf>
    <xf numFmtId="0" fontId="5" fillId="8" borderId="37" xfId="0" applyFont="1" applyFill="1" applyBorder="1" applyAlignment="1" applyProtection="1">
      <alignment horizontal="center"/>
      <protection locked="0" hidden="1"/>
    </xf>
    <xf numFmtId="0" fontId="23" fillId="8" borderId="37" xfId="0" applyFont="1" applyFill="1" applyBorder="1" applyAlignment="1" applyProtection="1">
      <alignment horizontal="center"/>
      <protection locked="0" hidden="1"/>
    </xf>
    <xf numFmtId="0" fontId="31" fillId="4" borderId="54" xfId="0" applyFont="1" applyFill="1" applyBorder="1" applyAlignment="1">
      <alignment horizontal="center" vertical="center" wrapText="1"/>
    </xf>
    <xf numFmtId="0" fontId="31" fillId="4" borderId="28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56" xfId="0" applyFont="1" applyFill="1" applyBorder="1" applyAlignment="1">
      <alignment horizontal="center"/>
    </xf>
    <xf numFmtId="3" fontId="45" fillId="4" borderId="11" xfId="1" applyNumberFormat="1" applyFont="1" applyFill="1" applyBorder="1" applyAlignment="1">
      <alignment horizontal="left" vertical="center" wrapText="1"/>
    </xf>
    <xf numFmtId="3" fontId="45" fillId="4" borderId="17" xfId="1" applyNumberFormat="1" applyFont="1" applyFill="1" applyBorder="1" applyAlignment="1">
      <alignment horizontal="left" vertical="center" wrapText="1"/>
    </xf>
    <xf numFmtId="0" fontId="5" fillId="8" borderId="12" xfId="0" quotePrefix="1" applyFont="1" applyFill="1" applyBorder="1" applyAlignment="1" applyProtection="1">
      <alignment horizontal="center"/>
      <protection locked="0" hidden="1"/>
    </xf>
    <xf numFmtId="3" fontId="29" fillId="4" borderId="16" xfId="1" applyNumberFormat="1" applyFont="1" applyFill="1" applyBorder="1" applyAlignment="1">
      <alignment horizontal="left" vertical="center" wrapText="1"/>
    </xf>
    <xf numFmtId="3" fontId="29" fillId="4" borderId="17" xfId="1" applyNumberFormat="1" applyFont="1" applyFill="1" applyBorder="1" applyAlignment="1">
      <alignment horizontal="left" vertical="center" wrapText="1"/>
    </xf>
    <xf numFmtId="0" fontId="9" fillId="4" borderId="11" xfId="0" quotePrefix="1" applyFont="1" applyFill="1" applyBorder="1" applyAlignment="1">
      <alignment horizontal="center" vertical="center" textRotation="255" wrapText="1"/>
    </xf>
    <xf numFmtId="0" fontId="9" fillId="4" borderId="16" xfId="0" quotePrefix="1" applyFont="1" applyFill="1" applyBorder="1" applyAlignment="1">
      <alignment horizontal="center" vertical="center" textRotation="255" wrapText="1"/>
    </xf>
    <xf numFmtId="0" fontId="62" fillId="0" borderId="0" xfId="0" applyFont="1" applyAlignment="1">
      <alignment horizontal="center" vertical="center"/>
    </xf>
    <xf numFmtId="0" fontId="43" fillId="4" borderId="47" xfId="0" quotePrefix="1" applyFont="1" applyFill="1" applyBorder="1" applyAlignment="1">
      <alignment horizontal="center" vertical="center" wrapText="1"/>
    </xf>
    <xf numFmtId="0" fontId="43" fillId="4" borderId="48" xfId="0" applyFont="1" applyFill="1" applyBorder="1" applyAlignment="1">
      <alignment horizontal="center" vertical="center" wrapText="1"/>
    </xf>
    <xf numFmtId="0" fontId="43" fillId="4" borderId="49" xfId="0" applyFont="1" applyFill="1" applyBorder="1" applyAlignment="1">
      <alignment horizontal="center" vertical="center" wrapText="1"/>
    </xf>
    <xf numFmtId="0" fontId="9" fillId="4" borderId="64" xfId="0" quotePrefix="1" applyFont="1" applyFill="1" applyBorder="1" applyAlignment="1">
      <alignment horizontal="center" vertical="center"/>
    </xf>
    <xf numFmtId="0" fontId="9" fillId="4" borderId="65" xfId="0" applyFont="1" applyFill="1" applyBorder="1" applyAlignment="1">
      <alignment horizontal="center" vertical="center"/>
    </xf>
    <xf numFmtId="0" fontId="9" fillId="4" borderId="66" xfId="0" applyFont="1" applyFill="1" applyBorder="1" applyAlignment="1">
      <alignment horizontal="center" vertical="center"/>
    </xf>
    <xf numFmtId="0" fontId="9" fillId="4" borderId="61" xfId="0" quotePrefix="1" applyFont="1" applyFill="1" applyBorder="1" applyAlignment="1">
      <alignment horizontal="center" vertical="center"/>
    </xf>
    <xf numFmtId="0" fontId="9" fillId="4" borderId="62" xfId="0" applyFont="1" applyFill="1" applyBorder="1" applyAlignment="1">
      <alignment horizontal="center" vertical="center"/>
    </xf>
    <xf numFmtId="0" fontId="9" fillId="4" borderId="63" xfId="0" applyFont="1" applyFill="1" applyBorder="1" applyAlignment="1">
      <alignment horizontal="center" vertical="center"/>
    </xf>
    <xf numFmtId="0" fontId="32" fillId="4" borderId="20" xfId="0" quotePrefix="1" applyFont="1" applyFill="1" applyBorder="1" applyAlignment="1">
      <alignment horizontal="center" vertical="center" wrapText="1"/>
    </xf>
    <xf numFmtId="0" fontId="32" fillId="4" borderId="21" xfId="0" applyFont="1" applyFill="1" applyBorder="1" applyAlignment="1">
      <alignment horizontal="center" vertical="center" wrapText="1"/>
    </xf>
    <xf numFmtId="0" fontId="32" fillId="4" borderId="50" xfId="0" applyFont="1" applyFill="1" applyBorder="1" applyAlignment="1">
      <alignment horizontal="center" vertical="center" wrapText="1"/>
    </xf>
    <xf numFmtId="0" fontId="40" fillId="4" borderId="46" xfId="0" quotePrefix="1" applyFont="1" applyFill="1" applyBorder="1" applyAlignment="1">
      <alignment horizontal="center" vertical="center" wrapText="1"/>
    </xf>
    <xf numFmtId="0" fontId="40" fillId="4" borderId="15" xfId="0" applyFont="1" applyFill="1" applyBorder="1" applyAlignment="1">
      <alignment horizontal="center" vertical="center" wrapText="1"/>
    </xf>
    <xf numFmtId="0" fontId="40" fillId="4" borderId="13" xfId="0" applyFont="1" applyFill="1" applyBorder="1" applyAlignment="1">
      <alignment horizontal="center" vertical="center" wrapText="1"/>
    </xf>
    <xf numFmtId="0" fontId="42" fillId="4" borderId="46" xfId="0" applyFont="1" applyFill="1" applyBorder="1" applyAlignment="1">
      <alignment vertical="center" textRotation="255"/>
    </xf>
    <xf numFmtId="0" fontId="42" fillId="4" borderId="15" xfId="0" applyFont="1" applyFill="1" applyBorder="1" applyAlignment="1">
      <alignment vertical="center" textRotation="255"/>
    </xf>
    <xf numFmtId="0" fontId="42" fillId="4" borderId="13" xfId="0" applyFont="1" applyFill="1" applyBorder="1" applyAlignment="1">
      <alignment vertical="center" textRotation="255"/>
    </xf>
    <xf numFmtId="0" fontId="34" fillId="11" borderId="0" xfId="0" quotePrefix="1" applyFont="1" applyFill="1" applyAlignment="1">
      <alignment horizontal="left" vertical="center"/>
    </xf>
    <xf numFmtId="0" fontId="34" fillId="11" borderId="0" xfId="0" applyFont="1" applyFill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quotePrefix="1" applyFont="1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 wrapText="1"/>
    </xf>
    <xf numFmtId="0" fontId="15" fillId="7" borderId="18" xfId="0" applyFont="1" applyFill="1" applyBorder="1" applyAlignment="1">
      <alignment horizontal="center" vertical="center" wrapText="1"/>
    </xf>
    <xf numFmtId="0" fontId="15" fillId="7" borderId="19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41" fillId="0" borderId="86" xfId="0" applyFont="1" applyBorder="1" applyAlignment="1">
      <alignment horizontal="center"/>
    </xf>
    <xf numFmtId="0" fontId="41" fillId="0" borderId="85" xfId="0" applyFont="1" applyBorder="1" applyAlignment="1">
      <alignment horizontal="center"/>
    </xf>
    <xf numFmtId="0" fontId="41" fillId="0" borderId="87" xfId="0" applyFont="1" applyBorder="1" applyAlignment="1">
      <alignment horizontal="center"/>
    </xf>
    <xf numFmtId="0" fontId="15" fillId="7" borderId="41" xfId="0" applyFont="1" applyFill="1" applyBorder="1" applyAlignment="1">
      <alignment horizontal="center" vertical="center" wrapText="1"/>
    </xf>
    <xf numFmtId="0" fontId="15" fillId="7" borderId="42" xfId="0" applyFont="1" applyFill="1" applyBorder="1" applyAlignment="1">
      <alignment horizontal="center" vertical="center" wrapText="1"/>
    </xf>
    <xf numFmtId="0" fontId="15" fillId="7" borderId="43" xfId="0" applyFont="1" applyFill="1" applyBorder="1" applyAlignment="1">
      <alignment horizontal="center" vertical="center" wrapText="1"/>
    </xf>
    <xf numFmtId="0" fontId="15" fillId="7" borderId="40" xfId="0" applyFont="1" applyFill="1" applyBorder="1" applyAlignment="1">
      <alignment horizontal="center" vertical="center" wrapText="1"/>
    </xf>
    <xf numFmtId="0" fontId="15" fillId="7" borderId="45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1" fillId="0" borderId="0" xfId="0" quotePrefix="1" applyFont="1" applyAlignment="1">
      <alignment horizontal="right"/>
    </xf>
    <xf numFmtId="0" fontId="11" fillId="0" borderId="0" xfId="0" applyFont="1" applyAlignment="1">
      <alignment horizontal="right"/>
    </xf>
    <xf numFmtId="0" fontId="15" fillId="7" borderId="27" xfId="0" applyFont="1" applyFill="1" applyBorder="1" applyAlignment="1">
      <alignment horizontal="center" vertical="center" wrapText="1"/>
    </xf>
    <xf numFmtId="0" fontId="15" fillId="7" borderId="39" xfId="0" applyFont="1" applyFill="1" applyBorder="1" applyAlignment="1">
      <alignment horizontal="center" vertical="center" wrapText="1"/>
    </xf>
    <xf numFmtId="0" fontId="36" fillId="2" borderId="18" xfId="0" applyFont="1" applyFill="1" applyBorder="1" applyAlignment="1">
      <alignment horizontal="center" vertical="center" wrapText="1"/>
    </xf>
    <xf numFmtId="0" fontId="36" fillId="2" borderId="44" xfId="0" applyFont="1" applyFill="1" applyBorder="1" applyAlignment="1">
      <alignment horizontal="center" vertical="center" wrapText="1"/>
    </xf>
    <xf numFmtId="0" fontId="5" fillId="4" borderId="12" xfId="0" quotePrefix="1" applyFont="1" applyFill="1" applyBorder="1" applyAlignment="1" applyProtection="1">
      <alignment horizontal="center"/>
      <protection locked="0" hidden="1"/>
    </xf>
    <xf numFmtId="0" fontId="5" fillId="4" borderId="12" xfId="0" applyFont="1" applyFill="1" applyBorder="1" applyAlignment="1" applyProtection="1">
      <alignment horizontal="center"/>
      <protection locked="0" hidden="1"/>
    </xf>
    <xf numFmtId="0" fontId="5" fillId="0" borderId="12" xfId="0" applyFont="1" applyBorder="1" applyAlignment="1">
      <alignment horizontal="center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85" xfId="0" applyFont="1" applyBorder="1" applyAlignment="1">
      <alignment horizontal="center"/>
    </xf>
    <xf numFmtId="0" fontId="41" fillId="0" borderId="14" xfId="0" applyFont="1" applyBorder="1" applyAlignment="1">
      <alignment horizontal="center" wrapText="1"/>
    </xf>
    <xf numFmtId="0" fontId="41" fillId="0" borderId="18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5" fillId="0" borderId="37" xfId="0" applyFont="1" applyBorder="1" applyAlignment="1">
      <alignment horizontal="left"/>
    </xf>
    <xf numFmtId="0" fontId="9" fillId="4" borderId="14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14" fillId="6" borderId="51" xfId="0" applyFont="1" applyFill="1" applyBorder="1" applyAlignment="1">
      <alignment horizontal="center" vertical="center" wrapText="1"/>
    </xf>
    <xf numFmtId="0" fontId="14" fillId="6" borderId="52" xfId="0" applyFont="1" applyFill="1" applyBorder="1" applyAlignment="1">
      <alignment horizontal="center" vertical="center" wrapText="1"/>
    </xf>
    <xf numFmtId="0" fontId="14" fillId="6" borderId="53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/>
    </xf>
    <xf numFmtId="0" fontId="19" fillId="4" borderId="18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3" fontId="26" fillId="4" borderId="16" xfId="1" applyNumberFormat="1" applyFont="1" applyFill="1" applyBorder="1" applyAlignment="1">
      <alignment horizontal="left" vertical="top" wrapText="1"/>
    </xf>
    <xf numFmtId="0" fontId="25" fillId="4" borderId="21" xfId="0" applyFont="1" applyFill="1" applyBorder="1" applyAlignment="1">
      <alignment horizontal="center" vertical="center" textRotation="255" wrapText="1"/>
    </xf>
    <xf numFmtId="0" fontId="25" fillId="4" borderId="88" xfId="0" applyFont="1" applyFill="1" applyBorder="1" applyAlignment="1">
      <alignment horizontal="center" vertical="center" textRotation="255" wrapText="1"/>
    </xf>
    <xf numFmtId="0" fontId="8" fillId="4" borderId="14" xfId="0" quotePrefix="1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20" fillId="4" borderId="68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1" fillId="4" borderId="15" xfId="0" quotePrefix="1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4" borderId="37" xfId="0" applyFont="1" applyFill="1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9" fillId="4" borderId="14" xfId="0" quotePrefix="1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1" fillId="2" borderId="0" xfId="0" quotePrefix="1" applyFont="1" applyFill="1" applyAlignment="1">
      <alignment horizontal="center" wrapText="1"/>
    </xf>
    <xf numFmtId="0" fontId="31" fillId="2" borderId="37" xfId="0" quotePrefix="1" applyFont="1" applyFill="1" applyBorder="1" applyAlignment="1">
      <alignment horizontal="center" wrapText="1"/>
    </xf>
    <xf numFmtId="0" fontId="15" fillId="11" borderId="0" xfId="0" quotePrefix="1" applyFont="1" applyFill="1" applyAlignment="1">
      <alignment horizontal="left" vertical="center" wrapText="1"/>
    </xf>
    <xf numFmtId="0" fontId="15" fillId="11" borderId="0" xfId="0" applyFont="1" applyFill="1" applyAlignment="1">
      <alignment horizontal="justify" vertical="center" wrapText="1"/>
    </xf>
    <xf numFmtId="0" fontId="15" fillId="11" borderId="0" xfId="0" applyFont="1" applyFill="1" applyAlignment="1">
      <alignment horizontal="justify" vertical="center"/>
    </xf>
    <xf numFmtId="0" fontId="18" fillId="12" borderId="0" xfId="0" quotePrefix="1" applyFont="1" applyFill="1" applyAlignment="1">
      <alignment horizontal="left"/>
    </xf>
    <xf numFmtId="0" fontId="18" fillId="12" borderId="0" xfId="0" applyFont="1" applyFill="1"/>
    <xf numFmtId="0" fontId="5" fillId="6" borderId="14" xfId="0" quotePrefix="1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0" fontId="14" fillId="6" borderId="14" xfId="0" quotePrefix="1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/>
    </xf>
    <xf numFmtId="0" fontId="19" fillId="4" borderId="14" xfId="0" quotePrefix="1" applyFont="1" applyFill="1" applyBorder="1" applyAlignment="1">
      <alignment horizontal="center"/>
    </xf>
    <xf numFmtId="0" fontId="14" fillId="0" borderId="9" xfId="0" quotePrefix="1" applyFont="1" applyBorder="1" applyAlignment="1">
      <alignment horizontal="left" wrapText="1"/>
    </xf>
    <xf numFmtId="0" fontId="14" fillId="0" borderId="0" xfId="0" quotePrefix="1" applyFont="1" applyAlignment="1">
      <alignment horizontal="left" wrapText="1"/>
    </xf>
    <xf numFmtId="0" fontId="14" fillId="0" borderId="3" xfId="0" quotePrefix="1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5" fillId="0" borderId="8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9" xfId="0" quotePrefix="1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quotePrefix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3" xfId="0" quotePrefix="1" applyFont="1" applyBorder="1" applyAlignment="1">
      <alignment horizontal="center"/>
    </xf>
    <xf numFmtId="0" fontId="10" fillId="11" borderId="9" xfId="0" quotePrefix="1" applyFont="1" applyFill="1" applyBorder="1" applyAlignment="1">
      <alignment horizontal="center"/>
    </xf>
    <xf numFmtId="0" fontId="10" fillId="11" borderId="0" xfId="0" applyFont="1" applyFill="1" applyAlignment="1">
      <alignment horizontal="center"/>
    </xf>
    <xf numFmtId="0" fontId="10" fillId="11" borderId="3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quotePrefix="1" applyFont="1" applyBorder="1" applyAlignment="1">
      <alignment horizontal="center"/>
    </xf>
    <xf numFmtId="0" fontId="5" fillId="0" borderId="83" xfId="0" applyFont="1" applyBorder="1" applyAlignment="1" applyProtection="1">
      <alignment horizontal="center"/>
      <protection locked="0" hidden="1"/>
    </xf>
    <xf numFmtId="0" fontId="5" fillId="0" borderId="84" xfId="0" quotePrefix="1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9" fillId="0" borderId="9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9" xfId="0" quotePrefix="1" applyFont="1" applyBorder="1" applyAlignment="1">
      <alignment horizontal="left"/>
    </xf>
    <xf numFmtId="0" fontId="11" fillId="0" borderId="11" xfId="0" quotePrefix="1" applyFont="1" applyBorder="1" applyAlignment="1">
      <alignment horizontal="center" vertical="justify" wrapText="1"/>
    </xf>
    <xf numFmtId="0" fontId="11" fillId="0" borderId="17" xfId="0" applyFont="1" applyBorder="1" applyAlignment="1">
      <alignment horizontal="center" vertical="justify"/>
    </xf>
    <xf numFmtId="0" fontId="60" fillId="0" borderId="7" xfId="5" quotePrefix="1" applyFont="1" applyBorder="1" applyAlignment="1">
      <alignment horizontal="left"/>
    </xf>
  </cellXfs>
  <cellStyles count="6">
    <cellStyle name="Millares" xfId="3" builtinId="3"/>
    <cellStyle name="Millares 2" xfId="4" xr:uid="{00000000-0005-0000-0000-000001000000}"/>
    <cellStyle name="Normal" xfId="0" builtinId="0"/>
    <cellStyle name="Normal 2" xfId="1" xr:uid="{00000000-0005-0000-0000-000003000000}"/>
    <cellStyle name="Normal 3" xfId="5" xr:uid="{A4824766-885F-47AD-BE3D-48226E2E2DA4}"/>
    <cellStyle name="Porcentaje" xfId="2" builtinId="5"/>
  </cellStyles>
  <dxfs count="0"/>
  <tableStyles count="0" defaultTableStyle="TableStyleMedium9" defaultPivotStyle="PivotStyleLight16"/>
  <colors>
    <mruColors>
      <color rgb="FFE6D194"/>
      <color rgb="FF621232"/>
      <color rgb="FF611232"/>
      <color rgb="FF002F2A"/>
      <color rgb="FF1E5B4F"/>
      <color rgb="FF98989A"/>
      <color rgb="FFC39326"/>
      <color rgb="FFD4C19C"/>
      <color rgb="FF9D2449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814916</xdr:colOff>
      <xdr:row>5</xdr:row>
      <xdr:rowOff>350722</xdr:rowOff>
    </xdr:from>
    <xdr:to>
      <xdr:col>18</xdr:col>
      <xdr:colOff>785813</xdr:colOff>
      <xdr:row>6</xdr:row>
      <xdr:rowOff>571499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4FD0533-B893-4B87-9901-44A406D33B6C}"/>
            </a:ext>
          </a:extLst>
        </xdr:cNvPr>
        <xdr:cNvSpPr txBox="1"/>
      </xdr:nvSpPr>
      <xdr:spPr>
        <a:xfrm>
          <a:off x="14774333" y="1567805"/>
          <a:ext cx="1738313" cy="9510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LA ORGANIZACIÓN </a:t>
          </a:r>
          <a:r>
            <a:rPr lang="es-MX" sz="1100" baseline="0"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PODRÁ ELEGIR SU NOMBRE AL DAR CLICK EN ESTA OPCIÓN.</a:t>
          </a:r>
          <a:endParaRPr lang="es-MX" sz="1100"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</xdr:txBody>
    </xdr:sp>
    <xdr:clientData fPrintsWithSheet="0"/>
  </xdr:twoCellAnchor>
  <xdr:twoCellAnchor>
    <xdr:from>
      <xdr:col>18</xdr:col>
      <xdr:colOff>661312</xdr:colOff>
      <xdr:row>1</xdr:row>
      <xdr:rowOff>266170</xdr:rowOff>
    </xdr:from>
    <xdr:to>
      <xdr:col>19</xdr:col>
      <xdr:colOff>110413</xdr:colOff>
      <xdr:row>5</xdr:row>
      <xdr:rowOff>367674</xdr:rowOff>
    </xdr:to>
    <xdr:sp macro="" textlink="">
      <xdr:nvSpPr>
        <xdr:cNvPr id="2" name="Flecha derecha 1">
          <a:extLst>
            <a:ext uri="{FF2B5EF4-FFF2-40B4-BE49-F238E27FC236}">
              <a16:creationId xmlns:a16="http://schemas.microsoft.com/office/drawing/2014/main" id="{AAB80B30-7AC6-4BBE-80A1-2D5827E15309}"/>
            </a:ext>
          </a:extLst>
        </xdr:cNvPr>
        <xdr:cNvSpPr/>
      </xdr:nvSpPr>
      <xdr:spPr>
        <a:xfrm rot="17170713">
          <a:off x="16114861" y="814621"/>
          <a:ext cx="852920" cy="306351"/>
        </a:xfrm>
        <a:prstGeom prst="rightArrow">
          <a:avLst/>
        </a:prstGeom>
        <a:solidFill>
          <a:srgbClr val="611232"/>
        </a:solidFill>
        <a:ln>
          <a:solidFill>
            <a:srgbClr val="61123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  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1266825</xdr:colOff>
      <xdr:row>5</xdr:row>
      <xdr:rowOff>95250</xdr:rowOff>
    </xdr:from>
    <xdr:to>
      <xdr:col>13</xdr:col>
      <xdr:colOff>17204</xdr:colOff>
      <xdr:row>19</xdr:row>
      <xdr:rowOff>19050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7BEE5BBF-757B-64E1-F9E2-4D1CC9BB44FD}"/>
            </a:ext>
          </a:extLst>
        </xdr:cNvPr>
        <xdr:cNvGrpSpPr/>
      </xdr:nvGrpSpPr>
      <xdr:grpSpPr>
        <a:xfrm>
          <a:off x="2659856" y="1404938"/>
          <a:ext cx="8846879" cy="3364706"/>
          <a:chOff x="2657475" y="1381125"/>
          <a:chExt cx="8846879" cy="3324225"/>
        </a:xfrm>
      </xdr:grpSpPr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42450383-010A-D884-C080-6AF713854419}"/>
              </a:ext>
            </a:extLst>
          </xdr:cNvPr>
          <xdr:cNvGrpSpPr/>
        </xdr:nvGrpSpPr>
        <xdr:grpSpPr>
          <a:xfrm>
            <a:off x="3897571" y="2675649"/>
            <a:ext cx="7606783" cy="2029701"/>
            <a:chOff x="3897571" y="2675649"/>
            <a:chExt cx="7606783" cy="2029701"/>
          </a:xfrm>
        </xdr:grpSpPr>
        <xdr:sp macro="" textlink="">
          <xdr:nvSpPr>
            <xdr:cNvPr id="52" name="Rectángulo 51">
              <a:extLst>
                <a:ext uri="{FF2B5EF4-FFF2-40B4-BE49-F238E27FC236}">
                  <a16:creationId xmlns:a16="http://schemas.microsoft.com/office/drawing/2014/main" id="{18AA62BB-FBA8-4453-B5B7-07BD5681E63D}"/>
                </a:ext>
              </a:extLst>
            </xdr:cNvPr>
            <xdr:cNvSpPr/>
          </xdr:nvSpPr>
          <xdr:spPr>
            <a:xfrm>
              <a:off x="3897571" y="2679709"/>
              <a:ext cx="2503229" cy="2025641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MX" sz="1100"/>
            </a:p>
          </xdr:txBody>
        </xdr:sp>
        <xdr:sp macro="" textlink="">
          <xdr:nvSpPr>
            <xdr:cNvPr id="3" name="Rectángulo 2">
              <a:extLst>
                <a:ext uri="{FF2B5EF4-FFF2-40B4-BE49-F238E27FC236}">
                  <a16:creationId xmlns:a16="http://schemas.microsoft.com/office/drawing/2014/main" id="{D8F7F4DD-FD0A-443B-A2EC-9DE9F3C910B9}"/>
                </a:ext>
              </a:extLst>
            </xdr:cNvPr>
            <xdr:cNvSpPr/>
          </xdr:nvSpPr>
          <xdr:spPr>
            <a:xfrm>
              <a:off x="6457950" y="2675649"/>
              <a:ext cx="2503229" cy="2025641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MX" sz="1100"/>
            </a:p>
          </xdr:txBody>
        </xdr:sp>
        <xdr:sp macro="" textlink="">
          <xdr:nvSpPr>
            <xdr:cNvPr id="4" name="Rectángulo 3">
              <a:extLst>
                <a:ext uri="{FF2B5EF4-FFF2-40B4-BE49-F238E27FC236}">
                  <a16:creationId xmlns:a16="http://schemas.microsoft.com/office/drawing/2014/main" id="{E0DD192B-17C8-4544-8026-30604E0BA0AE}"/>
                </a:ext>
              </a:extLst>
            </xdr:cNvPr>
            <xdr:cNvSpPr/>
          </xdr:nvSpPr>
          <xdr:spPr>
            <a:xfrm>
              <a:off x="9001125" y="2675649"/>
              <a:ext cx="2503229" cy="2025641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MX" sz="1100"/>
            </a:p>
          </xdr:txBody>
        </xdr:sp>
      </xdr:grp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19B8AA2-9B09-4D81-AC5E-20B0F5693A5F}"/>
              </a:ext>
            </a:extLst>
          </xdr:cNvPr>
          <xdr:cNvSpPr txBox="1"/>
        </xdr:nvSpPr>
        <xdr:spPr>
          <a:xfrm>
            <a:off x="2657475" y="1381125"/>
            <a:ext cx="1736196" cy="43576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900">
                <a:latin typeface="Noto Sans" panose="020B0502040504020204" pitchFamily="34" charset="0"/>
                <a:ea typeface="Noto Sans" panose="020B0502040504020204" pitchFamily="34" charset="0"/>
                <a:cs typeface="Noto Sans" panose="020B0502040504020204" pitchFamily="34" charset="0"/>
              </a:rPr>
              <a:t>LA ORGANIZACIÓN </a:t>
            </a:r>
            <a:r>
              <a:rPr lang="es-MX" sz="900" baseline="0">
                <a:latin typeface="Noto Sans" panose="020B0502040504020204" pitchFamily="34" charset="0"/>
                <a:ea typeface="Noto Sans" panose="020B0502040504020204" pitchFamily="34" charset="0"/>
                <a:cs typeface="Noto Sans" panose="020B0502040504020204" pitchFamily="34" charset="0"/>
              </a:rPr>
              <a:t>DEBE CAPTURAR ESTOS CAMPOS.</a:t>
            </a:r>
            <a:endParaRPr lang="es-MX" sz="900"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endParaRPr>
          </a:p>
        </xdr:txBody>
      </xdr:sp>
      <xdr:sp macro="" textlink="">
        <xdr:nvSpPr>
          <xdr:cNvPr id="7" name="Flecha derecha 1">
            <a:extLst>
              <a:ext uri="{FF2B5EF4-FFF2-40B4-BE49-F238E27FC236}">
                <a16:creationId xmlns:a16="http://schemas.microsoft.com/office/drawing/2014/main" id="{8DCC78B6-AC8A-4A39-8C61-BFFF2AA5C3E9}"/>
              </a:ext>
            </a:extLst>
          </xdr:cNvPr>
          <xdr:cNvSpPr/>
        </xdr:nvSpPr>
        <xdr:spPr>
          <a:xfrm rot="2782054">
            <a:off x="3202754" y="2083621"/>
            <a:ext cx="1135393" cy="340002"/>
          </a:xfrm>
          <a:prstGeom prst="rightArrow">
            <a:avLst/>
          </a:prstGeom>
          <a:solidFill>
            <a:srgbClr val="621232"/>
          </a:solidFill>
          <a:ln>
            <a:solidFill>
              <a:srgbClr val="62123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MX" sz="1100"/>
              <a:t> 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1269936</xdr:colOff>
      <xdr:row>5</xdr:row>
      <xdr:rowOff>99656</xdr:rowOff>
    </xdr:from>
    <xdr:to>
      <xdr:col>13</xdr:col>
      <xdr:colOff>15358</xdr:colOff>
      <xdr:row>19</xdr:row>
      <xdr:rowOff>19926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0F0386ED-B20F-B0FE-AC59-6EE016E5BE11}"/>
            </a:ext>
          </a:extLst>
        </xdr:cNvPr>
        <xdr:cNvGrpSpPr/>
      </xdr:nvGrpSpPr>
      <xdr:grpSpPr>
        <a:xfrm>
          <a:off x="2662967" y="1409344"/>
          <a:ext cx="8841922" cy="3361176"/>
          <a:chOff x="2660586" y="1385531"/>
          <a:chExt cx="8841922" cy="332069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B00B15D7-A4AC-46E0-A146-78A2577E87EE}"/>
              </a:ext>
            </a:extLst>
          </xdr:cNvPr>
          <xdr:cNvSpPr txBox="1"/>
        </xdr:nvSpPr>
        <xdr:spPr>
          <a:xfrm>
            <a:off x="2660586" y="1385531"/>
            <a:ext cx="1736196" cy="43576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900">
                <a:latin typeface="Noto Sans" panose="020B0502040504020204" pitchFamily="34" charset="0"/>
                <a:ea typeface="Noto Sans" panose="020B0502040504020204" pitchFamily="34" charset="0"/>
                <a:cs typeface="Noto Sans" panose="020B0502040504020204" pitchFamily="34" charset="0"/>
              </a:rPr>
              <a:t>LA ORGANIZACIÓN </a:t>
            </a:r>
            <a:r>
              <a:rPr lang="es-MX" sz="900" baseline="0">
                <a:latin typeface="Noto Sans" panose="020B0502040504020204" pitchFamily="34" charset="0"/>
                <a:ea typeface="Noto Sans" panose="020B0502040504020204" pitchFamily="34" charset="0"/>
                <a:cs typeface="Noto Sans" panose="020B0502040504020204" pitchFamily="34" charset="0"/>
              </a:rPr>
              <a:t>DEBE CAPTURAR ESTOS CAMPOS.</a:t>
            </a:r>
            <a:endParaRPr lang="es-MX" sz="900"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endParaRPr>
          </a:p>
        </xdr:txBody>
      </xdr:sp>
      <xdr:grpSp>
        <xdr:nvGrpSpPr>
          <xdr:cNvPr id="9" name="Grupo 8">
            <a:extLst>
              <a:ext uri="{FF2B5EF4-FFF2-40B4-BE49-F238E27FC236}">
                <a16:creationId xmlns:a16="http://schemas.microsoft.com/office/drawing/2014/main" id="{C89EA56D-0D81-464C-887A-151C404B4450}"/>
              </a:ext>
            </a:extLst>
          </xdr:cNvPr>
          <xdr:cNvGrpSpPr/>
        </xdr:nvGrpSpPr>
        <xdr:grpSpPr>
          <a:xfrm>
            <a:off x="3895725" y="2676525"/>
            <a:ext cx="7606783" cy="2029701"/>
            <a:chOff x="3897571" y="2675649"/>
            <a:chExt cx="7606783" cy="2029701"/>
          </a:xfrm>
        </xdr:grpSpPr>
        <xdr:sp macro="" textlink="">
          <xdr:nvSpPr>
            <xdr:cNvPr id="10" name="Rectángulo 9">
              <a:extLst>
                <a:ext uri="{FF2B5EF4-FFF2-40B4-BE49-F238E27FC236}">
                  <a16:creationId xmlns:a16="http://schemas.microsoft.com/office/drawing/2014/main" id="{96515F35-5BB8-5B99-5FE0-223B8CADF8F3}"/>
                </a:ext>
              </a:extLst>
            </xdr:cNvPr>
            <xdr:cNvSpPr/>
          </xdr:nvSpPr>
          <xdr:spPr>
            <a:xfrm>
              <a:off x="3897571" y="2679709"/>
              <a:ext cx="2503229" cy="2025641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MX" sz="1100"/>
            </a:p>
          </xdr:txBody>
        </xdr:sp>
        <xdr:sp macro="" textlink="">
          <xdr:nvSpPr>
            <xdr:cNvPr id="11" name="Rectángulo 10">
              <a:extLst>
                <a:ext uri="{FF2B5EF4-FFF2-40B4-BE49-F238E27FC236}">
                  <a16:creationId xmlns:a16="http://schemas.microsoft.com/office/drawing/2014/main" id="{2354216A-AFFA-3CEE-25B0-5C216E5CA572}"/>
                </a:ext>
              </a:extLst>
            </xdr:cNvPr>
            <xdr:cNvSpPr/>
          </xdr:nvSpPr>
          <xdr:spPr>
            <a:xfrm>
              <a:off x="6457950" y="2675649"/>
              <a:ext cx="2503229" cy="2025641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MX" sz="1100"/>
            </a:p>
          </xdr:txBody>
        </xdr:sp>
        <xdr:sp macro="" textlink="">
          <xdr:nvSpPr>
            <xdr:cNvPr id="12" name="Rectángulo 11">
              <a:extLst>
                <a:ext uri="{FF2B5EF4-FFF2-40B4-BE49-F238E27FC236}">
                  <a16:creationId xmlns:a16="http://schemas.microsoft.com/office/drawing/2014/main" id="{6EA09662-0C3B-9C8D-C5D7-76508AEE90D4}"/>
                </a:ext>
              </a:extLst>
            </xdr:cNvPr>
            <xdr:cNvSpPr/>
          </xdr:nvSpPr>
          <xdr:spPr>
            <a:xfrm>
              <a:off x="9001125" y="2675649"/>
              <a:ext cx="2503229" cy="2025641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MX" sz="1100"/>
            </a:p>
          </xdr:txBody>
        </xdr:sp>
      </xdr:grpSp>
      <xdr:sp macro="" textlink="">
        <xdr:nvSpPr>
          <xdr:cNvPr id="13" name="Flecha derecha 1">
            <a:extLst>
              <a:ext uri="{FF2B5EF4-FFF2-40B4-BE49-F238E27FC236}">
                <a16:creationId xmlns:a16="http://schemas.microsoft.com/office/drawing/2014/main" id="{6FEE88FD-CB5D-4F28-AB00-E57C4E0FAAC7}"/>
              </a:ext>
            </a:extLst>
          </xdr:cNvPr>
          <xdr:cNvSpPr/>
        </xdr:nvSpPr>
        <xdr:spPr>
          <a:xfrm rot="2782054">
            <a:off x="3202754" y="2083621"/>
            <a:ext cx="1135393" cy="340002"/>
          </a:xfrm>
          <a:prstGeom prst="rightArrow">
            <a:avLst/>
          </a:prstGeom>
          <a:solidFill>
            <a:srgbClr val="621232"/>
          </a:solidFill>
          <a:ln>
            <a:solidFill>
              <a:srgbClr val="62123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MX" sz="1100"/>
              <a:t>  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1269936</xdr:colOff>
      <xdr:row>5</xdr:row>
      <xdr:rowOff>99656</xdr:rowOff>
    </xdr:from>
    <xdr:to>
      <xdr:col>13</xdr:col>
      <xdr:colOff>15358</xdr:colOff>
      <xdr:row>19</xdr:row>
      <xdr:rowOff>19926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B7B0000E-5992-10E9-175A-21D667EBACFC}"/>
            </a:ext>
          </a:extLst>
        </xdr:cNvPr>
        <xdr:cNvGrpSpPr/>
      </xdr:nvGrpSpPr>
      <xdr:grpSpPr>
        <a:xfrm>
          <a:off x="2662967" y="1409344"/>
          <a:ext cx="8841922" cy="3361176"/>
          <a:chOff x="2660586" y="1385531"/>
          <a:chExt cx="8841922" cy="3320695"/>
        </a:xfrm>
      </xdr:grpSpPr>
      <xdr:sp macro="" textlink="">
        <xdr:nvSpPr>
          <xdr:cNvPr id="2" name="CuadroTexto 1">
            <a:extLst>
              <a:ext uri="{FF2B5EF4-FFF2-40B4-BE49-F238E27FC236}">
                <a16:creationId xmlns:a16="http://schemas.microsoft.com/office/drawing/2014/main" id="{04D451CA-E52D-4B32-A525-D41D0BDD125F}"/>
              </a:ext>
            </a:extLst>
          </xdr:cNvPr>
          <xdr:cNvSpPr txBox="1"/>
        </xdr:nvSpPr>
        <xdr:spPr>
          <a:xfrm>
            <a:off x="2660586" y="1385531"/>
            <a:ext cx="1736196" cy="43576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900">
                <a:latin typeface="Noto Sans" panose="020B0502040504020204" pitchFamily="34" charset="0"/>
                <a:ea typeface="Noto Sans" panose="020B0502040504020204" pitchFamily="34" charset="0"/>
                <a:cs typeface="Noto Sans" panose="020B0502040504020204" pitchFamily="34" charset="0"/>
              </a:rPr>
              <a:t>LA ORGANIZACIÓN </a:t>
            </a:r>
            <a:r>
              <a:rPr lang="es-MX" sz="900" baseline="0">
                <a:latin typeface="Noto Sans" panose="020B0502040504020204" pitchFamily="34" charset="0"/>
                <a:ea typeface="Noto Sans" panose="020B0502040504020204" pitchFamily="34" charset="0"/>
                <a:cs typeface="Noto Sans" panose="020B0502040504020204" pitchFamily="34" charset="0"/>
              </a:rPr>
              <a:t>DEBE CAPTURAR ESTOS CAMPOS.</a:t>
            </a:r>
            <a:endParaRPr lang="es-MX" sz="900"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endParaRPr>
          </a:p>
        </xdr:txBody>
      </xdr:sp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DA31317B-B2D3-4D6A-B0A6-37EBC81AD519}"/>
              </a:ext>
            </a:extLst>
          </xdr:cNvPr>
          <xdr:cNvGrpSpPr/>
        </xdr:nvGrpSpPr>
        <xdr:grpSpPr>
          <a:xfrm>
            <a:off x="3895725" y="2676525"/>
            <a:ext cx="7606783" cy="2029701"/>
            <a:chOff x="3897571" y="2675649"/>
            <a:chExt cx="7606783" cy="2029701"/>
          </a:xfrm>
        </xdr:grpSpPr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A3B0CB6B-E8DB-8127-4F7F-33348DB17F73}"/>
                </a:ext>
              </a:extLst>
            </xdr:cNvPr>
            <xdr:cNvSpPr/>
          </xdr:nvSpPr>
          <xdr:spPr>
            <a:xfrm>
              <a:off x="3897571" y="2679709"/>
              <a:ext cx="2503229" cy="2025641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MX" sz="1100"/>
            </a:p>
          </xdr:txBody>
        </xdr:sp>
        <xdr:sp macro="" textlink="">
          <xdr:nvSpPr>
            <xdr:cNvPr id="9" name="Rectángulo 8">
              <a:extLst>
                <a:ext uri="{FF2B5EF4-FFF2-40B4-BE49-F238E27FC236}">
                  <a16:creationId xmlns:a16="http://schemas.microsoft.com/office/drawing/2014/main" id="{C40FA5DE-965B-0748-586D-0F2D950A64AA}"/>
                </a:ext>
              </a:extLst>
            </xdr:cNvPr>
            <xdr:cNvSpPr/>
          </xdr:nvSpPr>
          <xdr:spPr>
            <a:xfrm>
              <a:off x="6457950" y="2675649"/>
              <a:ext cx="2503229" cy="2025641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MX" sz="1100"/>
            </a:p>
          </xdr:txBody>
        </xdr:sp>
        <xdr:sp macro="" textlink="">
          <xdr:nvSpPr>
            <xdr:cNvPr id="10" name="Rectángulo 9">
              <a:extLst>
                <a:ext uri="{FF2B5EF4-FFF2-40B4-BE49-F238E27FC236}">
                  <a16:creationId xmlns:a16="http://schemas.microsoft.com/office/drawing/2014/main" id="{E32E37E0-6E60-DCBF-D3C1-0AB6E5A77B97}"/>
                </a:ext>
              </a:extLst>
            </xdr:cNvPr>
            <xdr:cNvSpPr/>
          </xdr:nvSpPr>
          <xdr:spPr>
            <a:xfrm>
              <a:off x="9001125" y="2675649"/>
              <a:ext cx="2503229" cy="2025641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MX" sz="1100"/>
            </a:p>
          </xdr:txBody>
        </xdr:sp>
      </xdr:grpSp>
      <xdr:sp macro="" textlink="">
        <xdr:nvSpPr>
          <xdr:cNvPr id="11" name="Flecha derecha 1">
            <a:extLst>
              <a:ext uri="{FF2B5EF4-FFF2-40B4-BE49-F238E27FC236}">
                <a16:creationId xmlns:a16="http://schemas.microsoft.com/office/drawing/2014/main" id="{E83B0860-F732-4D07-BC8D-935E427885E8}"/>
              </a:ext>
            </a:extLst>
          </xdr:cNvPr>
          <xdr:cNvSpPr/>
        </xdr:nvSpPr>
        <xdr:spPr>
          <a:xfrm rot="2782054">
            <a:off x="3202753" y="2083620"/>
            <a:ext cx="1135393" cy="340002"/>
          </a:xfrm>
          <a:prstGeom prst="rightArrow">
            <a:avLst/>
          </a:prstGeom>
          <a:solidFill>
            <a:srgbClr val="621232"/>
          </a:solidFill>
          <a:ln>
            <a:solidFill>
              <a:srgbClr val="62123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MX" sz="1100"/>
              <a:t>  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1269936</xdr:colOff>
      <xdr:row>5</xdr:row>
      <xdr:rowOff>99656</xdr:rowOff>
    </xdr:from>
    <xdr:to>
      <xdr:col>13</xdr:col>
      <xdr:colOff>15358</xdr:colOff>
      <xdr:row>19</xdr:row>
      <xdr:rowOff>19926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ABD00808-9C75-3CA6-EA87-D3C0C5D801F8}"/>
            </a:ext>
          </a:extLst>
        </xdr:cNvPr>
        <xdr:cNvGrpSpPr/>
      </xdr:nvGrpSpPr>
      <xdr:grpSpPr>
        <a:xfrm>
          <a:off x="2662967" y="1409344"/>
          <a:ext cx="8841922" cy="3361176"/>
          <a:chOff x="2660586" y="1385531"/>
          <a:chExt cx="8841922" cy="3320695"/>
        </a:xfrm>
      </xdr:grpSpPr>
      <xdr:sp macro="" textlink="">
        <xdr:nvSpPr>
          <xdr:cNvPr id="2" name="CuadroTexto 1">
            <a:extLst>
              <a:ext uri="{FF2B5EF4-FFF2-40B4-BE49-F238E27FC236}">
                <a16:creationId xmlns:a16="http://schemas.microsoft.com/office/drawing/2014/main" id="{8742C76A-8D77-4674-8820-50B3AE845B66}"/>
              </a:ext>
            </a:extLst>
          </xdr:cNvPr>
          <xdr:cNvSpPr txBox="1"/>
        </xdr:nvSpPr>
        <xdr:spPr>
          <a:xfrm>
            <a:off x="2660586" y="1385531"/>
            <a:ext cx="1736196" cy="43576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900">
                <a:latin typeface="Noto Sans" panose="020B0502040504020204" pitchFamily="34" charset="0"/>
                <a:ea typeface="Noto Sans" panose="020B0502040504020204" pitchFamily="34" charset="0"/>
                <a:cs typeface="Noto Sans" panose="020B0502040504020204" pitchFamily="34" charset="0"/>
              </a:rPr>
              <a:t>LA ORGANIZACIÓN </a:t>
            </a:r>
            <a:r>
              <a:rPr lang="es-MX" sz="900" baseline="0">
                <a:latin typeface="Noto Sans" panose="020B0502040504020204" pitchFamily="34" charset="0"/>
                <a:ea typeface="Noto Sans" panose="020B0502040504020204" pitchFamily="34" charset="0"/>
                <a:cs typeface="Noto Sans" panose="020B0502040504020204" pitchFamily="34" charset="0"/>
              </a:rPr>
              <a:t>DEBE CAPTURAR ESTOS CAMPOS.</a:t>
            </a:r>
            <a:endParaRPr lang="es-MX" sz="900"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endParaRPr>
          </a:p>
        </xdr:txBody>
      </xdr:sp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F88E54F9-5966-49DD-A381-AB75C423A193}"/>
              </a:ext>
            </a:extLst>
          </xdr:cNvPr>
          <xdr:cNvGrpSpPr/>
        </xdr:nvGrpSpPr>
        <xdr:grpSpPr>
          <a:xfrm>
            <a:off x="3895725" y="2676525"/>
            <a:ext cx="7606783" cy="2029701"/>
            <a:chOff x="3897571" y="2675649"/>
            <a:chExt cx="7606783" cy="2029701"/>
          </a:xfrm>
        </xdr:grpSpPr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120121A2-5E4C-6E4A-3200-8D076DA92E54}"/>
                </a:ext>
              </a:extLst>
            </xdr:cNvPr>
            <xdr:cNvSpPr/>
          </xdr:nvSpPr>
          <xdr:spPr>
            <a:xfrm>
              <a:off x="3897571" y="2679709"/>
              <a:ext cx="2503229" cy="2025641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MX" sz="1100"/>
            </a:p>
          </xdr:txBody>
        </xdr:sp>
        <xdr:sp macro="" textlink="">
          <xdr:nvSpPr>
            <xdr:cNvPr id="9" name="Rectángulo 8">
              <a:extLst>
                <a:ext uri="{FF2B5EF4-FFF2-40B4-BE49-F238E27FC236}">
                  <a16:creationId xmlns:a16="http://schemas.microsoft.com/office/drawing/2014/main" id="{3D0FAA18-E298-4BAE-8F24-FEEDB19BF324}"/>
                </a:ext>
              </a:extLst>
            </xdr:cNvPr>
            <xdr:cNvSpPr/>
          </xdr:nvSpPr>
          <xdr:spPr>
            <a:xfrm>
              <a:off x="6457950" y="2675649"/>
              <a:ext cx="2503229" cy="2025641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MX" sz="1100"/>
            </a:p>
          </xdr:txBody>
        </xdr:sp>
        <xdr:sp macro="" textlink="">
          <xdr:nvSpPr>
            <xdr:cNvPr id="10" name="Rectángulo 9">
              <a:extLst>
                <a:ext uri="{FF2B5EF4-FFF2-40B4-BE49-F238E27FC236}">
                  <a16:creationId xmlns:a16="http://schemas.microsoft.com/office/drawing/2014/main" id="{552ADEC6-B169-AE6B-72C9-A38E01372786}"/>
                </a:ext>
              </a:extLst>
            </xdr:cNvPr>
            <xdr:cNvSpPr/>
          </xdr:nvSpPr>
          <xdr:spPr>
            <a:xfrm>
              <a:off x="9001125" y="2675649"/>
              <a:ext cx="2503229" cy="2025641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MX" sz="1100"/>
            </a:p>
          </xdr:txBody>
        </xdr:sp>
      </xdr:grpSp>
      <xdr:sp macro="" textlink="">
        <xdr:nvSpPr>
          <xdr:cNvPr id="11" name="Flecha derecha 1">
            <a:extLst>
              <a:ext uri="{FF2B5EF4-FFF2-40B4-BE49-F238E27FC236}">
                <a16:creationId xmlns:a16="http://schemas.microsoft.com/office/drawing/2014/main" id="{305BD431-F25E-4D86-A288-FB70A2B8EE3C}"/>
              </a:ext>
            </a:extLst>
          </xdr:cNvPr>
          <xdr:cNvSpPr/>
        </xdr:nvSpPr>
        <xdr:spPr>
          <a:xfrm rot="2782054">
            <a:off x="3202754" y="2083622"/>
            <a:ext cx="1135393" cy="340002"/>
          </a:xfrm>
          <a:prstGeom prst="rightArrow">
            <a:avLst/>
          </a:prstGeom>
          <a:solidFill>
            <a:srgbClr val="621232"/>
          </a:solidFill>
          <a:ln>
            <a:solidFill>
              <a:srgbClr val="62123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MX" sz="1100"/>
              <a:t> 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11232"/>
    <pageSetUpPr fitToPage="1"/>
  </sheetPr>
  <dimension ref="B1:J7"/>
  <sheetViews>
    <sheetView tabSelected="1" zoomScaleNormal="100" workbookViewId="0"/>
  </sheetViews>
  <sheetFormatPr baseColWidth="10" defaultColWidth="11.42578125" defaultRowHeight="17.25" x14ac:dyDescent="0.4"/>
  <cols>
    <col min="1" max="2" width="2.85546875" style="1" customWidth="1"/>
    <col min="3" max="9" width="21.140625" style="1" customWidth="1"/>
    <col min="10" max="10" width="2.85546875" style="1" customWidth="1"/>
    <col min="11" max="19" width="2.28515625" style="1" customWidth="1"/>
    <col min="20" max="16384" width="11.42578125" style="1"/>
  </cols>
  <sheetData>
    <row r="1" spans="2:10" ht="5.25" customHeight="1" thickBot="1" x14ac:dyDescent="0.45"/>
    <row r="2" spans="2:10" ht="18" thickTop="1" x14ac:dyDescent="0.4">
      <c r="B2" s="2"/>
      <c r="C2" s="3"/>
      <c r="D2" s="3"/>
      <c r="E2" s="3"/>
      <c r="F2" s="3"/>
      <c r="G2" s="3"/>
      <c r="H2" s="3"/>
      <c r="I2" s="3"/>
      <c r="J2" s="4"/>
    </row>
    <row r="3" spans="2:10" s="7" customFormat="1" ht="387.75" customHeight="1" x14ac:dyDescent="0.8">
      <c r="B3" s="5"/>
      <c r="C3" s="355" t="s">
        <v>171</v>
      </c>
      <c r="D3" s="356"/>
      <c r="E3" s="356"/>
      <c r="F3" s="356"/>
      <c r="G3" s="356"/>
      <c r="H3" s="356"/>
      <c r="I3" s="356"/>
      <c r="J3" s="6"/>
    </row>
    <row r="4" spans="2:10" ht="18" thickBot="1" x14ac:dyDescent="0.45">
      <c r="B4" s="8"/>
      <c r="C4" s="9"/>
      <c r="D4" s="9"/>
      <c r="E4" s="9"/>
      <c r="F4" s="9"/>
      <c r="G4" s="9"/>
      <c r="H4" s="9"/>
      <c r="I4" s="9"/>
      <c r="J4" s="10"/>
    </row>
    <row r="5" spans="2:10" ht="5.25" customHeight="1" thickTop="1" x14ac:dyDescent="0.4"/>
    <row r="6" spans="2:10" ht="5.25" customHeight="1" x14ac:dyDescent="0.4"/>
    <row r="7" spans="2:10" x14ac:dyDescent="0.4">
      <c r="D7" s="11"/>
    </row>
  </sheetData>
  <mergeCells count="1">
    <mergeCell ref="C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611232"/>
  </sheetPr>
  <dimension ref="A1:AI52"/>
  <sheetViews>
    <sheetView zoomScale="80" zoomScaleNormal="80" workbookViewId="0">
      <selection sqref="A1:Q1"/>
    </sheetView>
  </sheetViews>
  <sheetFormatPr baseColWidth="10" defaultColWidth="11.42578125" defaultRowHeight="17.25" x14ac:dyDescent="0.4"/>
  <cols>
    <col min="1" max="1" width="20.85546875" style="1" customWidth="1"/>
    <col min="2" max="2" width="37.5703125" style="1" customWidth="1"/>
    <col min="3" max="3" width="11.7109375" style="1" customWidth="1"/>
    <col min="4" max="4" width="12.85546875" style="1" customWidth="1"/>
    <col min="5" max="5" width="13" style="1" customWidth="1"/>
    <col min="6" max="6" width="0.85546875" style="1" customWidth="1"/>
    <col min="7" max="8" width="12.28515625" style="1" customWidth="1"/>
    <col min="9" max="9" width="12.7109375" style="1" customWidth="1"/>
    <col min="10" max="10" width="0.85546875" style="1" customWidth="1"/>
    <col min="11" max="11" width="11.85546875" style="1" customWidth="1"/>
    <col min="12" max="13" width="12.7109375" style="1" customWidth="1"/>
    <col min="14" max="14" width="0.85546875" style="1" customWidth="1"/>
    <col min="15" max="15" width="13.5703125" style="1" customWidth="1"/>
    <col min="16" max="17" width="14.5703125" style="1" customWidth="1"/>
    <col min="18" max="19" width="1.5703125" style="1" customWidth="1"/>
    <col min="20" max="28" width="14.7109375" style="1" customWidth="1"/>
    <col min="29" max="29" width="9.42578125" style="1" customWidth="1"/>
    <col min="30" max="16384" width="11.42578125" style="1"/>
  </cols>
  <sheetData>
    <row r="1" spans="1:35" s="11" customFormat="1" ht="20.25" customHeight="1" x14ac:dyDescent="0.2">
      <c r="A1" s="520" t="s">
        <v>91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40"/>
      <c r="T1" s="525" t="s">
        <v>92</v>
      </c>
      <c r="U1" s="526"/>
      <c r="V1" s="526"/>
      <c r="W1" s="526"/>
      <c r="X1" s="526"/>
      <c r="Y1" s="526"/>
      <c r="Z1" s="526"/>
      <c r="AA1" s="526"/>
      <c r="AB1" s="527"/>
      <c r="AE1" s="41"/>
    </row>
    <row r="2" spans="1:35" s="11" customFormat="1" ht="20.25" customHeight="1" x14ac:dyDescent="0.2">
      <c r="A2" s="520" t="s">
        <v>202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40"/>
      <c r="T2" s="515">
        <f>Q28</f>
        <v>0</v>
      </c>
      <c r="U2" s="516"/>
      <c r="V2" s="516"/>
      <c r="W2" s="516"/>
      <c r="X2" s="516"/>
      <c r="Y2" s="516"/>
      <c r="Z2" s="516"/>
      <c r="AA2" s="516"/>
      <c r="AB2" s="517"/>
      <c r="AE2" s="138"/>
    </row>
    <row r="3" spans="1:35" s="11" customFormat="1" ht="20.25" customHeight="1" x14ac:dyDescent="0.4">
      <c r="A3" s="521" t="s">
        <v>93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40"/>
      <c r="S3" s="1"/>
      <c r="T3" s="528">
        <f>IF(Q28=0,0,T4/$Q$28)</f>
        <v>0</v>
      </c>
      <c r="U3" s="529"/>
      <c r="V3" s="529"/>
      <c r="W3" s="528">
        <f>IF(Q28=0,0,W4/$Q$28)</f>
        <v>0</v>
      </c>
      <c r="X3" s="529"/>
      <c r="Y3" s="529"/>
      <c r="Z3" s="528">
        <f>IF(Q28=0,0,Z4/$Q$28)</f>
        <v>0</v>
      </c>
      <c r="AA3" s="529"/>
      <c r="AB3" s="529"/>
      <c r="AE3" s="138"/>
    </row>
    <row r="4" spans="1:35" s="11" customFormat="1" ht="20.25" customHeight="1" x14ac:dyDescent="0.4">
      <c r="A4" s="522" t="s">
        <v>74</v>
      </c>
      <c r="B4" s="522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40"/>
      <c r="S4" s="1"/>
      <c r="T4" s="515">
        <f>E28</f>
        <v>0</v>
      </c>
      <c r="U4" s="530"/>
      <c r="V4" s="531"/>
      <c r="W4" s="515">
        <f>I28</f>
        <v>0</v>
      </c>
      <c r="X4" s="530"/>
      <c r="Y4" s="531"/>
      <c r="Z4" s="515">
        <f>M28</f>
        <v>0</v>
      </c>
      <c r="AA4" s="530"/>
      <c r="AB4" s="531"/>
      <c r="AE4" s="138"/>
    </row>
    <row r="5" spans="1:35" s="11" customFormat="1" ht="20.25" customHeight="1" x14ac:dyDescent="0.4">
      <c r="A5" s="523" t="s">
        <v>173</v>
      </c>
      <c r="B5" s="524"/>
      <c r="C5" s="524"/>
      <c r="D5" s="524"/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40"/>
      <c r="S5" s="1"/>
      <c r="T5" s="532" t="s">
        <v>94</v>
      </c>
      <c r="U5" s="533"/>
      <c r="V5" s="534"/>
      <c r="W5" s="487" t="s">
        <v>95</v>
      </c>
      <c r="X5" s="488"/>
      <c r="Y5" s="489"/>
      <c r="Z5" s="487" t="s">
        <v>96</v>
      </c>
      <c r="AA5" s="488"/>
      <c r="AB5" s="489"/>
      <c r="AE5" s="138"/>
    </row>
    <row r="6" spans="1:35" ht="27" x14ac:dyDescent="0.6">
      <c r="A6" s="490" t="s">
        <v>193</v>
      </c>
      <c r="B6" s="491"/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2"/>
      <c r="N6" s="45"/>
      <c r="O6" s="496" t="s">
        <v>177</v>
      </c>
      <c r="P6" s="497"/>
      <c r="Q6" s="498"/>
      <c r="R6" s="46"/>
      <c r="T6" s="47" t="s">
        <v>55</v>
      </c>
      <c r="U6" s="47" t="s">
        <v>56</v>
      </c>
      <c r="V6" s="47" t="s">
        <v>57</v>
      </c>
      <c r="W6" s="47" t="s">
        <v>55</v>
      </c>
      <c r="X6" s="47" t="s">
        <v>56</v>
      </c>
      <c r="Y6" s="47" t="s">
        <v>57</v>
      </c>
      <c r="Z6" s="47" t="s">
        <v>55</v>
      </c>
      <c r="AA6" s="47" t="s">
        <v>56</v>
      </c>
      <c r="AB6" s="47" t="s">
        <v>57</v>
      </c>
      <c r="AC6" s="11"/>
      <c r="AD6" s="11"/>
      <c r="AE6" s="138"/>
      <c r="AF6" s="11"/>
      <c r="AG6" s="11"/>
      <c r="AH6" s="11"/>
      <c r="AI6" s="11"/>
    </row>
    <row r="7" spans="1:35" ht="18.95" customHeight="1" x14ac:dyDescent="0.4">
      <c r="A7" s="499" t="s">
        <v>75</v>
      </c>
      <c r="B7" s="501" t="s">
        <v>98</v>
      </c>
      <c r="C7" s="508" t="s">
        <v>123</v>
      </c>
      <c r="D7" s="509"/>
      <c r="E7" s="509"/>
      <c r="F7" s="509"/>
      <c r="G7" s="509"/>
      <c r="H7" s="509"/>
      <c r="I7" s="509"/>
      <c r="J7" s="509"/>
      <c r="K7" s="509"/>
      <c r="L7" s="509"/>
      <c r="M7" s="510"/>
      <c r="N7" s="48"/>
      <c r="O7" s="502" t="s">
        <v>158</v>
      </c>
      <c r="P7" s="503"/>
      <c r="Q7" s="504"/>
      <c r="R7" s="49"/>
      <c r="S7" s="50"/>
      <c r="T7" s="58">
        <f>C24</f>
        <v>0</v>
      </c>
      <c r="U7" s="58">
        <f>D24</f>
        <v>0</v>
      </c>
      <c r="V7" s="58">
        <f>E24</f>
        <v>0</v>
      </c>
      <c r="W7" s="58">
        <f>G24</f>
        <v>0</v>
      </c>
      <c r="X7" s="58">
        <f>H24</f>
        <v>0</v>
      </c>
      <c r="Y7" s="58">
        <f>I24</f>
        <v>0</v>
      </c>
      <c r="Z7" s="58">
        <f>K24</f>
        <v>0</v>
      </c>
      <c r="AA7" s="58">
        <f>L24</f>
        <v>0</v>
      </c>
      <c r="AB7" s="58">
        <f>M24</f>
        <v>0</v>
      </c>
      <c r="AC7" s="11"/>
      <c r="AD7" s="11"/>
      <c r="AE7" s="41"/>
      <c r="AF7" s="11"/>
      <c r="AG7" s="11"/>
      <c r="AH7" s="11"/>
      <c r="AI7" s="11"/>
    </row>
    <row r="8" spans="1:35" ht="18.95" customHeight="1" x14ac:dyDescent="0.4">
      <c r="A8" s="500"/>
      <c r="B8" s="501"/>
      <c r="C8" s="511" t="s">
        <v>94</v>
      </c>
      <c r="D8" s="485"/>
      <c r="E8" s="486"/>
      <c r="F8" s="51"/>
      <c r="G8" s="484" t="s">
        <v>95</v>
      </c>
      <c r="H8" s="485"/>
      <c r="I8" s="486"/>
      <c r="J8" s="52"/>
      <c r="K8" s="512" t="s">
        <v>96</v>
      </c>
      <c r="L8" s="513"/>
      <c r="M8" s="514"/>
      <c r="N8" s="53"/>
      <c r="O8" s="505"/>
      <c r="P8" s="506"/>
      <c r="Q8" s="507"/>
      <c r="R8" s="49"/>
      <c r="S8" s="50"/>
      <c r="T8" s="347">
        <f>IF(T4=0,0,T7/T4)</f>
        <v>0</v>
      </c>
      <c r="U8" s="347">
        <f>IF(T4=0,0,U7/T4)</f>
        <v>0</v>
      </c>
      <c r="V8" s="347">
        <f>IF(T4=0,0,V7/T4)</f>
        <v>0</v>
      </c>
      <c r="W8" s="347">
        <f>IF(W4=0,0,W7/W4)</f>
        <v>0</v>
      </c>
      <c r="X8" s="347">
        <f>IF(W4=0,0,X7/W4)</f>
        <v>0</v>
      </c>
      <c r="Y8" s="347">
        <f>IF(W4=0,0,Y7/W4)</f>
        <v>0</v>
      </c>
      <c r="Z8" s="347">
        <f>IF(Z4=0,0,Z7/Z4)</f>
        <v>0</v>
      </c>
      <c r="AA8" s="347">
        <f>IF(Z4=0,0,AA7/Z4)</f>
        <v>0</v>
      </c>
      <c r="AB8" s="347">
        <f>IF(Z4=0,0,AB7/Z4)</f>
        <v>0</v>
      </c>
      <c r="AC8" s="11"/>
      <c r="AD8" s="11"/>
      <c r="AE8" s="41"/>
      <c r="AF8" s="11"/>
      <c r="AG8" s="11"/>
      <c r="AH8" s="11"/>
      <c r="AI8" s="11"/>
    </row>
    <row r="9" spans="1:35" ht="18.95" customHeight="1" x14ac:dyDescent="0.4">
      <c r="A9" s="500"/>
      <c r="B9" s="501"/>
      <c r="C9" s="54" t="s">
        <v>55</v>
      </c>
      <c r="D9" s="54" t="s">
        <v>56</v>
      </c>
      <c r="E9" s="54" t="s">
        <v>57</v>
      </c>
      <c r="F9" s="55"/>
      <c r="G9" s="54" t="s">
        <v>55</v>
      </c>
      <c r="H9" s="54" t="s">
        <v>56</v>
      </c>
      <c r="I9" s="54" t="s">
        <v>57</v>
      </c>
      <c r="J9" s="55"/>
      <c r="K9" s="54" t="s">
        <v>55</v>
      </c>
      <c r="L9" s="54" t="s">
        <v>56</v>
      </c>
      <c r="M9" s="54" t="s">
        <v>57</v>
      </c>
      <c r="N9" s="55"/>
      <c r="O9" s="56" t="s">
        <v>55</v>
      </c>
      <c r="P9" s="56" t="s">
        <v>99</v>
      </c>
      <c r="Q9" s="136" t="s">
        <v>100</v>
      </c>
      <c r="R9" s="57"/>
      <c r="S9" s="50"/>
      <c r="T9" s="58"/>
      <c r="U9" s="58"/>
      <c r="V9" s="58"/>
      <c r="W9" s="58"/>
      <c r="X9" s="58"/>
      <c r="Y9" s="58"/>
      <c r="Z9" s="58"/>
      <c r="AA9" s="58"/>
      <c r="AB9" s="58"/>
      <c r="AC9" s="11"/>
      <c r="AD9" s="11"/>
      <c r="AE9" s="41"/>
      <c r="AF9" s="11"/>
      <c r="AG9" s="11"/>
      <c r="AH9" s="11"/>
    </row>
    <row r="10" spans="1:35" ht="18.95" customHeight="1" x14ac:dyDescent="0.4">
      <c r="A10" s="59"/>
      <c r="B10" s="60"/>
      <c r="C10" s="61"/>
      <c r="D10" s="62"/>
      <c r="E10" s="63"/>
      <c r="F10" s="64"/>
      <c r="G10" s="61"/>
      <c r="H10" s="62"/>
      <c r="I10" s="63"/>
      <c r="J10" s="64"/>
      <c r="K10" s="61"/>
      <c r="L10" s="62"/>
      <c r="M10" s="63"/>
      <c r="N10" s="64"/>
      <c r="O10" s="61"/>
      <c r="P10" s="62"/>
      <c r="Q10" s="65"/>
      <c r="S10" s="50"/>
    </row>
    <row r="11" spans="1:35" s="50" customFormat="1" ht="18.95" customHeight="1" x14ac:dyDescent="0.4">
      <c r="A11" s="66"/>
      <c r="B11" s="67"/>
      <c r="C11" s="68"/>
      <c r="D11" s="64"/>
      <c r="E11" s="69"/>
      <c r="F11" s="64"/>
      <c r="G11" s="68"/>
      <c r="H11" s="64"/>
      <c r="I11" s="69"/>
      <c r="J11" s="64"/>
      <c r="K11" s="68"/>
      <c r="L11" s="64"/>
      <c r="M11" s="69"/>
      <c r="N11" s="64"/>
      <c r="O11" s="70"/>
      <c r="P11" s="71"/>
      <c r="Q11" s="72"/>
      <c r="T11" s="333"/>
      <c r="U11" s="334"/>
      <c r="V11" s="334"/>
      <c r="W11" s="334"/>
      <c r="X11" s="334"/>
      <c r="Y11" s="334"/>
      <c r="Z11" s="334"/>
      <c r="AA11" s="334"/>
      <c r="AB11" s="334"/>
      <c r="AC11" s="1"/>
      <c r="AD11" s="1"/>
      <c r="AE11" s="1"/>
      <c r="AF11" s="1"/>
      <c r="AG11" s="1"/>
      <c r="AH11" s="1"/>
      <c r="AI11" s="1"/>
    </row>
    <row r="12" spans="1:35" s="50" customFormat="1" ht="18.95" customHeight="1" x14ac:dyDescent="0.4">
      <c r="A12" s="494" t="str">
        <f>VLOOKUP('Hoja de trabajo'!$A$2,Hoja1!$B$1:$C$8,2,FALSE)</f>
        <v>Elegir Institución en Hoja de trabajo</v>
      </c>
      <c r="B12" s="493" t="str">
        <f>'Hoja de trabajo'!D41</f>
        <v>APOYO A CENTROS Y ORGANIZACIONES DE EDUCACIÓN                                                U080</v>
      </c>
      <c r="C12" s="330">
        <v>0</v>
      </c>
      <c r="D12" s="331">
        <v>0</v>
      </c>
      <c r="E12" s="332">
        <v>0</v>
      </c>
      <c r="F12" s="74"/>
      <c r="G12" s="330">
        <v>0</v>
      </c>
      <c r="H12" s="331">
        <v>0</v>
      </c>
      <c r="I12" s="332">
        <v>0</v>
      </c>
      <c r="J12" s="74"/>
      <c r="K12" s="330">
        <v>0</v>
      </c>
      <c r="L12" s="331">
        <v>0</v>
      </c>
      <c r="M12" s="332">
        <v>0</v>
      </c>
      <c r="N12" s="71"/>
      <c r="O12" s="75">
        <f>C12+G12+K12</f>
        <v>0</v>
      </c>
      <c r="P12" s="82">
        <f>O12+D12+H12+L12</f>
        <v>0</v>
      </c>
      <c r="Q12" s="83">
        <f>P12+E12+I12+M12</f>
        <v>0</v>
      </c>
      <c r="R12" s="76"/>
      <c r="T12" s="1"/>
      <c r="U12" s="1"/>
      <c r="V12" s="26"/>
      <c r="W12" s="1"/>
      <c r="X12" s="26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s="50" customFormat="1" ht="18.95" customHeight="1" x14ac:dyDescent="0.4">
      <c r="A13" s="494"/>
      <c r="B13" s="493"/>
      <c r="C13" s="78"/>
      <c r="D13" s="79"/>
      <c r="E13" s="80"/>
      <c r="F13" s="81"/>
      <c r="G13" s="78"/>
      <c r="H13" s="79"/>
      <c r="I13" s="80"/>
      <c r="J13" s="81"/>
      <c r="K13" s="78"/>
      <c r="L13" s="79"/>
      <c r="M13" s="80"/>
      <c r="N13" s="71"/>
      <c r="O13" s="75"/>
      <c r="P13" s="82"/>
      <c r="Q13" s="83"/>
      <c r="R13" s="76"/>
      <c r="T13" s="1"/>
      <c r="U13" s="1"/>
      <c r="V13" s="26"/>
      <c r="W13" s="1"/>
      <c r="X13" s="26"/>
      <c r="Y13" s="335"/>
      <c r="Z13" s="336"/>
      <c r="AA13" s="92"/>
      <c r="AB13" s="1"/>
      <c r="AC13" s="1"/>
      <c r="AD13" s="1"/>
      <c r="AE13" s="1"/>
      <c r="AF13" s="1"/>
      <c r="AG13" s="1"/>
      <c r="AH13" s="1"/>
      <c r="AI13" s="1"/>
    </row>
    <row r="14" spans="1:35" s="50" customFormat="1" ht="18.95" customHeight="1" x14ac:dyDescent="0.4">
      <c r="A14" s="494"/>
      <c r="B14" s="84"/>
      <c r="C14" s="85"/>
      <c r="D14" s="86"/>
      <c r="E14" s="87"/>
      <c r="F14" s="64"/>
      <c r="G14" s="85"/>
      <c r="H14" s="86"/>
      <c r="I14" s="87"/>
      <c r="J14" s="64"/>
      <c r="K14" s="85"/>
      <c r="L14" s="86"/>
      <c r="M14" s="87"/>
      <c r="N14" s="71"/>
      <c r="O14" s="88"/>
      <c r="P14" s="89"/>
      <c r="Q14" s="90"/>
      <c r="T14" s="1"/>
      <c r="U14" s="1"/>
      <c r="V14" s="26"/>
      <c r="W14" s="1"/>
      <c r="X14" s="26"/>
      <c r="Y14" s="335"/>
      <c r="Z14" s="336"/>
      <c r="AA14" s="92"/>
      <c r="AB14" s="1"/>
      <c r="AC14" s="1"/>
      <c r="AD14" s="1"/>
      <c r="AE14" s="1"/>
      <c r="AF14" s="1"/>
      <c r="AG14" s="1"/>
      <c r="AH14" s="1"/>
      <c r="AI14" s="1"/>
    </row>
    <row r="15" spans="1:35" s="50" customFormat="1" ht="18.95" customHeight="1" x14ac:dyDescent="0.45">
      <c r="A15" s="494"/>
      <c r="B15" s="84"/>
      <c r="C15" s="68"/>
      <c r="D15" s="64"/>
      <c r="E15" s="69"/>
      <c r="F15" s="64"/>
      <c r="G15" s="68"/>
      <c r="H15" s="64"/>
      <c r="I15" s="69"/>
      <c r="J15" s="64"/>
      <c r="K15" s="70"/>
      <c r="L15" s="71"/>
      <c r="M15" s="91"/>
      <c r="N15" s="71"/>
      <c r="O15" s="70"/>
      <c r="P15" s="71"/>
      <c r="Q15" s="72"/>
      <c r="T15" s="123"/>
      <c r="U15" s="518" t="s">
        <v>105</v>
      </c>
      <c r="V15" s="518"/>
      <c r="X15" s="340"/>
      <c r="Y15" s="341"/>
      <c r="Z15" s="341"/>
      <c r="AA15" s="92"/>
      <c r="AB15" s="1"/>
      <c r="AC15" s="1"/>
      <c r="AD15" s="1"/>
      <c r="AE15" s="1"/>
      <c r="AF15" s="1"/>
      <c r="AG15" s="1"/>
      <c r="AH15" s="1"/>
      <c r="AI15" s="1"/>
    </row>
    <row r="16" spans="1:35" s="50" customFormat="1" ht="18.95" customHeight="1" x14ac:dyDescent="0.45">
      <c r="A16" s="494"/>
      <c r="B16" s="73" t="str">
        <f>'Hoja de trabajo'!D42</f>
        <v>AAA</v>
      </c>
      <c r="C16" s="330">
        <v>0</v>
      </c>
      <c r="D16" s="331">
        <v>0</v>
      </c>
      <c r="E16" s="332">
        <v>0</v>
      </c>
      <c r="F16" s="74"/>
      <c r="G16" s="330">
        <v>0</v>
      </c>
      <c r="H16" s="331">
        <v>0</v>
      </c>
      <c r="I16" s="332">
        <v>0</v>
      </c>
      <c r="J16" s="64"/>
      <c r="K16" s="330">
        <v>0</v>
      </c>
      <c r="L16" s="331">
        <v>0</v>
      </c>
      <c r="M16" s="332">
        <v>0</v>
      </c>
      <c r="N16" s="71"/>
      <c r="O16" s="75">
        <f>C16+G16+K16</f>
        <v>0</v>
      </c>
      <c r="P16" s="82">
        <f>O16+D16+H16+L16</f>
        <v>0</v>
      </c>
      <c r="Q16" s="83">
        <f>P16+E16+I16+M16</f>
        <v>0</v>
      </c>
      <c r="R16" s="76"/>
      <c r="T16" s="123"/>
      <c r="U16" s="519"/>
      <c r="V16" s="519"/>
      <c r="X16" s="340"/>
      <c r="Y16" s="341"/>
      <c r="Z16" s="341"/>
      <c r="AB16" s="1"/>
      <c r="AC16" s="1"/>
      <c r="AD16" s="1"/>
      <c r="AE16" s="1"/>
      <c r="AF16" s="1"/>
      <c r="AG16" s="1"/>
      <c r="AH16" s="1"/>
      <c r="AI16" s="1"/>
    </row>
    <row r="17" spans="1:35" s="50" customFormat="1" ht="18.95" customHeight="1" x14ac:dyDescent="0.4">
      <c r="A17" s="494"/>
      <c r="B17" s="73"/>
      <c r="C17" s="68"/>
      <c r="D17" s="64"/>
      <c r="E17" s="69"/>
      <c r="F17" s="64"/>
      <c r="G17" s="68"/>
      <c r="H17" s="64"/>
      <c r="I17" s="69"/>
      <c r="J17" s="64"/>
      <c r="K17" s="70"/>
      <c r="L17" s="71"/>
      <c r="M17" s="91"/>
      <c r="N17" s="71"/>
      <c r="O17" s="70"/>
      <c r="P17" s="71"/>
      <c r="Q17" s="72"/>
      <c r="T17" s="123"/>
      <c r="U17" s="124" t="s">
        <v>106</v>
      </c>
      <c r="V17" s="125"/>
      <c r="X17" s="340"/>
      <c r="Y17" s="1"/>
      <c r="Z17" s="1"/>
      <c r="AA17" s="92"/>
      <c r="AB17" s="1"/>
      <c r="AC17" s="1"/>
      <c r="AE17" s="1"/>
      <c r="AF17" s="1"/>
      <c r="AG17" s="1"/>
      <c r="AH17" s="1"/>
      <c r="AI17" s="1"/>
    </row>
    <row r="18" spans="1:35" s="50" customFormat="1" ht="18.95" customHeight="1" x14ac:dyDescent="0.4">
      <c r="A18" s="494"/>
      <c r="B18" s="93"/>
      <c r="C18" s="68"/>
      <c r="D18" s="64"/>
      <c r="E18" s="69"/>
      <c r="F18" s="64"/>
      <c r="G18" s="68"/>
      <c r="H18" s="64"/>
      <c r="I18" s="69"/>
      <c r="J18" s="64"/>
      <c r="K18" s="70"/>
      <c r="L18" s="71"/>
      <c r="M18" s="91"/>
      <c r="N18" s="71"/>
      <c r="O18" s="70"/>
      <c r="P18" s="71"/>
      <c r="Q18" s="72"/>
      <c r="T18" s="123"/>
      <c r="U18" s="126"/>
      <c r="V18" s="127"/>
      <c r="X18" s="340"/>
      <c r="Y18" s="1"/>
      <c r="Z18" s="1"/>
      <c r="AA18" s="92"/>
      <c r="AB18" s="1"/>
      <c r="AC18" s="1"/>
      <c r="AE18" s="1"/>
      <c r="AF18" s="1"/>
      <c r="AG18" s="1"/>
      <c r="AH18" s="1"/>
      <c r="AI18" s="1"/>
    </row>
    <row r="19" spans="1:35" s="50" customFormat="1" ht="18.95" customHeight="1" x14ac:dyDescent="0.4">
      <c r="A19" s="494"/>
      <c r="B19" s="73" t="str">
        <f>'Hoja de trabajo'!D43</f>
        <v>BBB</v>
      </c>
      <c r="C19" s="330">
        <v>0</v>
      </c>
      <c r="D19" s="331">
        <v>0</v>
      </c>
      <c r="E19" s="332">
        <v>0</v>
      </c>
      <c r="F19" s="74"/>
      <c r="G19" s="330">
        <v>0</v>
      </c>
      <c r="H19" s="331">
        <v>0</v>
      </c>
      <c r="I19" s="332">
        <v>0</v>
      </c>
      <c r="J19" s="64"/>
      <c r="K19" s="330">
        <v>0</v>
      </c>
      <c r="L19" s="331">
        <v>0</v>
      </c>
      <c r="M19" s="332">
        <v>0</v>
      </c>
      <c r="N19" s="71"/>
      <c r="O19" s="75">
        <f>C19+G19+K19</f>
        <v>0</v>
      </c>
      <c r="P19" s="82">
        <f>O19+D19+H19+L19</f>
        <v>0</v>
      </c>
      <c r="Q19" s="83">
        <f>P19+E19+I19+M19</f>
        <v>0</v>
      </c>
      <c r="R19" s="76"/>
      <c r="T19" s="129" t="s">
        <v>108</v>
      </c>
      <c r="U19" s="130" t="s">
        <v>103</v>
      </c>
      <c r="V19" s="131">
        <f>'Fracción I 2025'!F26</f>
        <v>0</v>
      </c>
      <c r="X19" s="19"/>
      <c r="Y19" s="31"/>
      <c r="Z19" s="20"/>
      <c r="AA19" s="92"/>
      <c r="AB19" s="1"/>
      <c r="AC19" s="1"/>
      <c r="AE19" s="1"/>
      <c r="AF19" s="1"/>
      <c r="AG19" s="1"/>
      <c r="AH19" s="1"/>
      <c r="AI19" s="1"/>
    </row>
    <row r="20" spans="1:35" s="50" customFormat="1" ht="18.95" customHeight="1" x14ac:dyDescent="0.4">
      <c r="A20" s="494"/>
      <c r="B20" s="73"/>
      <c r="C20" s="68"/>
      <c r="D20" s="64"/>
      <c r="E20" s="69"/>
      <c r="F20" s="64"/>
      <c r="G20" s="68"/>
      <c r="H20" s="64"/>
      <c r="I20" s="69"/>
      <c r="J20" s="64"/>
      <c r="K20" s="70"/>
      <c r="L20" s="71"/>
      <c r="M20" s="91"/>
      <c r="N20" s="71"/>
      <c r="O20" s="70"/>
      <c r="P20" s="71"/>
      <c r="Q20" s="72"/>
      <c r="T20" s="123"/>
      <c r="U20" s="130"/>
      <c r="V20" s="127"/>
      <c r="X20" s="340"/>
      <c r="Y20" s="31"/>
      <c r="Z20" s="1"/>
      <c r="AA20" s="92"/>
      <c r="AB20" s="1"/>
      <c r="AC20" s="1"/>
      <c r="AF20" s="1"/>
      <c r="AG20" s="1"/>
      <c r="AH20" s="1"/>
      <c r="AI20" s="1"/>
    </row>
    <row r="21" spans="1:35" s="50" customFormat="1" ht="18.95" customHeight="1" thickBot="1" x14ac:dyDescent="0.45">
      <c r="A21" s="495"/>
      <c r="B21" s="94"/>
      <c r="C21" s="95"/>
      <c r="D21" s="96"/>
      <c r="E21" s="97"/>
      <c r="F21" s="96"/>
      <c r="G21" s="95"/>
      <c r="H21" s="96"/>
      <c r="I21" s="97"/>
      <c r="J21" s="96"/>
      <c r="K21" s="98"/>
      <c r="L21" s="99"/>
      <c r="M21" s="100"/>
      <c r="N21" s="99"/>
      <c r="O21" s="98"/>
      <c r="P21" s="99"/>
      <c r="Q21" s="101"/>
      <c r="T21" s="123" t="s">
        <v>109</v>
      </c>
      <c r="U21" s="130" t="s">
        <v>101</v>
      </c>
      <c r="V21" s="131">
        <f>'Fracción II 1er 2025'!T104</f>
        <v>0</v>
      </c>
      <c r="X21" s="340"/>
      <c r="Y21" s="31"/>
      <c r="Z21" s="20"/>
      <c r="AA21" s="92"/>
      <c r="AB21" s="1"/>
      <c r="AC21" s="1"/>
      <c r="AD21" s="1"/>
      <c r="AG21" s="1"/>
      <c r="AH21" s="1"/>
      <c r="AI21" s="1"/>
    </row>
    <row r="22" spans="1:35" s="50" customFormat="1" ht="18.95" customHeight="1" x14ac:dyDescent="0.4">
      <c r="A22" s="102"/>
      <c r="B22" s="64"/>
      <c r="C22" s="64"/>
      <c r="D22" s="64"/>
      <c r="E22" s="64"/>
      <c r="F22" s="64"/>
      <c r="G22" s="64"/>
      <c r="H22" s="64"/>
      <c r="I22" s="64"/>
      <c r="J22" s="64"/>
      <c r="K22" s="71"/>
      <c r="L22" s="71"/>
      <c r="M22" s="71"/>
      <c r="N22" s="71"/>
      <c r="O22" s="71"/>
      <c r="P22" s="71"/>
      <c r="Q22" s="103"/>
      <c r="T22" s="123"/>
      <c r="U22" s="130"/>
      <c r="V22" s="131"/>
      <c r="W22" s="1"/>
      <c r="X22" s="340"/>
      <c r="Y22" s="31"/>
      <c r="Z22" s="20"/>
      <c r="AA22" s="1"/>
      <c r="AB22" s="1"/>
      <c r="AC22" s="1"/>
      <c r="AD22" s="1"/>
      <c r="AG22" s="1"/>
      <c r="AH22" s="1"/>
      <c r="AI22" s="1"/>
    </row>
    <row r="23" spans="1:35" s="50" customFormat="1" ht="18.95" customHeight="1" x14ac:dyDescent="0.4">
      <c r="A23" s="104"/>
      <c r="B23" s="64"/>
      <c r="C23" s="64"/>
      <c r="D23" s="64"/>
      <c r="E23" s="64"/>
      <c r="F23" s="64"/>
      <c r="G23" s="64"/>
      <c r="H23" s="64"/>
      <c r="I23" s="64"/>
      <c r="J23" s="64"/>
      <c r="K23" s="71"/>
      <c r="L23" s="71"/>
      <c r="M23" s="71"/>
      <c r="N23" s="71"/>
      <c r="O23" s="71"/>
      <c r="P23" s="71"/>
      <c r="Q23" s="72"/>
      <c r="T23" s="123" t="s">
        <v>109</v>
      </c>
      <c r="U23" s="130" t="s">
        <v>102</v>
      </c>
      <c r="V23" s="131">
        <f>Q28</f>
        <v>0</v>
      </c>
      <c r="W23" s="1"/>
      <c r="X23" s="340"/>
      <c r="Y23" s="31"/>
      <c r="Z23" s="20"/>
      <c r="AA23" s="1"/>
      <c r="AB23" s="1"/>
      <c r="AC23" s="1"/>
      <c r="AD23" s="1"/>
      <c r="AG23" s="1"/>
      <c r="AH23" s="1"/>
      <c r="AI23" s="1"/>
    </row>
    <row r="24" spans="1:35" s="50" customFormat="1" ht="18.95" customHeight="1" thickBot="1" x14ac:dyDescent="0.45">
      <c r="A24" s="105"/>
      <c r="B24" s="106" t="s">
        <v>68</v>
      </c>
      <c r="C24" s="107">
        <f>C12+C16+C19</f>
        <v>0</v>
      </c>
      <c r="D24" s="107">
        <f>D12+D16+D19</f>
        <v>0</v>
      </c>
      <c r="E24" s="107">
        <f>E12+E16+E19</f>
        <v>0</v>
      </c>
      <c r="F24" s="106"/>
      <c r="G24" s="107">
        <f>G12+G16+G19</f>
        <v>0</v>
      </c>
      <c r="H24" s="107">
        <f>H12+H16+H19</f>
        <v>0</v>
      </c>
      <c r="I24" s="107">
        <f>I12+I16+I19</f>
        <v>0</v>
      </c>
      <c r="J24" s="106"/>
      <c r="K24" s="107">
        <f>K12+K16+K19</f>
        <v>0</v>
      </c>
      <c r="L24" s="107">
        <f>L12+L16+L19</f>
        <v>0</v>
      </c>
      <c r="M24" s="107">
        <f>M12+M16+M19</f>
        <v>0</v>
      </c>
      <c r="N24" s="108"/>
      <c r="O24" s="107">
        <f>O12+O16+O19</f>
        <v>0</v>
      </c>
      <c r="P24" s="107">
        <f>P12+P16+P19</f>
        <v>0</v>
      </c>
      <c r="Q24" s="109">
        <f>Q12+Q16+Q19</f>
        <v>0</v>
      </c>
      <c r="R24" s="110"/>
      <c r="T24" s="129"/>
      <c r="U24" s="126"/>
      <c r="V24" s="131"/>
      <c r="W24" s="1"/>
      <c r="X24" s="19"/>
      <c r="Y24" s="1"/>
      <c r="Z24" s="20"/>
      <c r="AA24" s="31"/>
      <c r="AB24" s="31"/>
      <c r="AC24" s="1"/>
      <c r="AD24" s="1"/>
      <c r="AE24" s="1"/>
      <c r="AG24" s="1"/>
      <c r="AH24" s="1"/>
      <c r="AI24" s="1"/>
    </row>
    <row r="25" spans="1:35" s="50" customFormat="1" ht="18.95" customHeight="1" thickTop="1" thickBot="1" x14ac:dyDescent="0.45">
      <c r="A25" s="111"/>
      <c r="Q25" s="112"/>
      <c r="T25" s="134" t="s">
        <v>110</v>
      </c>
      <c r="U25" s="126"/>
      <c r="V25" s="133">
        <f>V19-(V21+V23)</f>
        <v>0</v>
      </c>
      <c r="W25" s="1"/>
      <c r="X25" s="343"/>
      <c r="Y25" s="1"/>
      <c r="Z25" s="20"/>
      <c r="AA25" s="1"/>
      <c r="AB25" s="1"/>
      <c r="AD25" s="1"/>
      <c r="AE25" s="1"/>
      <c r="AF25" s="1"/>
      <c r="AG25" s="1"/>
      <c r="AH25" s="1"/>
      <c r="AI25" s="1"/>
    </row>
    <row r="26" spans="1:35" s="50" customFormat="1" ht="18.95" customHeight="1" thickTop="1" x14ac:dyDescent="0.4">
      <c r="A26" s="105"/>
      <c r="B26" s="106" t="s">
        <v>69</v>
      </c>
      <c r="C26" s="113">
        <f>C24</f>
        <v>0</v>
      </c>
      <c r="D26" s="113">
        <f>D24+C26</f>
        <v>0</v>
      </c>
      <c r="E26" s="113">
        <f>E24+D26</f>
        <v>0</v>
      </c>
      <c r="F26" s="106"/>
      <c r="G26" s="113">
        <f>G24+E26</f>
        <v>0</v>
      </c>
      <c r="H26" s="113">
        <f>H24+G26</f>
        <v>0</v>
      </c>
      <c r="I26" s="113">
        <f>I24+H26</f>
        <v>0</v>
      </c>
      <c r="J26" s="106"/>
      <c r="K26" s="113">
        <f>K24+I26</f>
        <v>0</v>
      </c>
      <c r="L26" s="113">
        <f>L24+K26</f>
        <v>0</v>
      </c>
      <c r="M26" s="113">
        <f>M24+L26</f>
        <v>0</v>
      </c>
      <c r="N26" s="108"/>
      <c r="O26" s="113">
        <f>C24+G24+K24</f>
        <v>0</v>
      </c>
      <c r="P26" s="113">
        <f>D24+H24+L24+O26</f>
        <v>0</v>
      </c>
      <c r="Q26" s="114">
        <f>E24+I24+M24+P26</f>
        <v>0</v>
      </c>
      <c r="R26" s="110"/>
      <c r="T26" s="132"/>
      <c r="U26" s="135"/>
      <c r="V26" s="137"/>
      <c r="W26" s="1"/>
      <c r="X26" s="1"/>
      <c r="Y26" s="1"/>
      <c r="Z26" s="1"/>
      <c r="AA26" s="1"/>
      <c r="AB26" s="1"/>
      <c r="AD26" s="1"/>
      <c r="AE26" s="1"/>
      <c r="AF26" s="1"/>
      <c r="AG26" s="1"/>
      <c r="AH26" s="1"/>
      <c r="AI26" s="1"/>
    </row>
    <row r="27" spans="1:35" s="50" customFormat="1" ht="18.95" customHeight="1" x14ac:dyDescent="0.4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8"/>
      <c r="O27" s="106"/>
      <c r="P27" s="106"/>
      <c r="Q27" s="115"/>
      <c r="R27" s="116"/>
      <c r="T27" s="1"/>
      <c r="U27" s="1"/>
      <c r="V27" s="1"/>
      <c r="W27" s="337"/>
      <c r="X27" s="20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s="50" customFormat="1" ht="18.95" customHeight="1" x14ac:dyDescent="0.4">
      <c r="A28" s="117"/>
      <c r="B28" s="106" t="s">
        <v>70</v>
      </c>
      <c r="C28" s="118"/>
      <c r="D28" s="119"/>
      <c r="E28" s="119">
        <f>C24+D24+E24</f>
        <v>0</v>
      </c>
      <c r="F28" s="118"/>
      <c r="G28" s="118"/>
      <c r="H28" s="119"/>
      <c r="I28" s="119">
        <f>G24+H24+I24</f>
        <v>0</v>
      </c>
      <c r="J28" s="118"/>
      <c r="K28" s="118"/>
      <c r="L28" s="119"/>
      <c r="M28" s="119">
        <f>K24+L24+M24</f>
        <v>0</v>
      </c>
      <c r="N28" s="118"/>
      <c r="O28" s="118"/>
      <c r="P28" s="119"/>
      <c r="Q28" s="120">
        <f>E28+I28+M28</f>
        <v>0</v>
      </c>
      <c r="R28" s="121"/>
      <c r="S28" s="1"/>
      <c r="T28" s="1"/>
      <c r="U28" s="1"/>
      <c r="V28" s="1"/>
      <c r="W28" s="337"/>
      <c r="X28" s="20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s="50" customFormat="1" ht="18.95" customHeight="1" x14ac:dyDescent="0.4">
      <c r="A29" s="10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122"/>
      <c r="R29" s="1"/>
      <c r="S29" s="1"/>
      <c r="T29" s="1"/>
      <c r="U29" s="1"/>
      <c r="V29" s="1"/>
      <c r="W29" s="337"/>
      <c r="X29" s="20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s="50" customFormat="1" ht="18.95" customHeight="1" x14ac:dyDescent="0.4">
      <c r="A30" s="1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7"/>
      <c r="R30" s="1"/>
      <c r="S30" s="1"/>
      <c r="T30" s="1"/>
      <c r="U30" s="1"/>
      <c r="V30" s="1"/>
      <c r="W30" s="338"/>
      <c r="X30" s="22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s="50" customFormat="1" ht="18.95" customHeight="1" thickBot="1" x14ac:dyDescent="0.45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5"/>
      <c r="R31" s="1"/>
      <c r="S31" s="1"/>
      <c r="T31" s="1"/>
      <c r="U31" s="1"/>
      <c r="V31" s="1"/>
      <c r="W31" s="339"/>
      <c r="X31" s="339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s="50" customFormat="1" ht="18.95" customHeigh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340"/>
      <c r="V32" s="341"/>
      <c r="W32" s="341"/>
      <c r="AC32" s="1"/>
      <c r="AD32" s="1"/>
      <c r="AE32" s="1"/>
      <c r="AF32" s="1"/>
      <c r="AG32" s="1"/>
      <c r="AH32" s="1"/>
      <c r="AI32" s="1"/>
    </row>
    <row r="33" spans="1:35" s="50" customFormat="1" ht="18.95" customHeigh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340"/>
      <c r="V33" s="341"/>
      <c r="W33" s="341"/>
      <c r="AC33" s="1"/>
      <c r="AD33" s="1"/>
      <c r="AE33" s="1"/>
      <c r="AF33" s="1"/>
      <c r="AG33" s="1"/>
      <c r="AH33" s="1"/>
      <c r="AI33" s="1"/>
    </row>
    <row r="34" spans="1:35" s="50" customFormat="1" ht="18.95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340"/>
      <c r="V34" s="341"/>
      <c r="W34" s="341"/>
      <c r="AC34" s="1"/>
      <c r="AD34" s="1"/>
      <c r="AE34" s="1"/>
      <c r="AF34" s="1"/>
      <c r="AG34" s="1"/>
      <c r="AH34" s="1"/>
      <c r="AI34" s="1"/>
    </row>
    <row r="35" spans="1:35" s="50" customFormat="1" ht="18.95" customHeight="1" x14ac:dyDescent="0.45">
      <c r="S35" s="1"/>
      <c r="U35" s="340"/>
      <c r="V35" s="341"/>
      <c r="W35" s="341"/>
      <c r="AC35" s="1"/>
      <c r="AD35" s="1"/>
      <c r="AE35" s="1"/>
      <c r="AF35" s="1"/>
      <c r="AG35" s="1"/>
      <c r="AH35" s="1"/>
      <c r="AI35" s="1"/>
    </row>
    <row r="36" spans="1:35" s="50" customFormat="1" x14ac:dyDescent="0.4">
      <c r="S36" s="1"/>
      <c r="U36" s="340"/>
      <c r="V36" s="1"/>
      <c r="W36" s="1"/>
      <c r="AC36" s="1"/>
      <c r="AD36" s="1"/>
      <c r="AE36" s="1"/>
      <c r="AF36" s="1"/>
      <c r="AG36" s="1"/>
      <c r="AH36" s="1"/>
      <c r="AI36" s="1"/>
    </row>
    <row r="37" spans="1:35" s="50" customFormat="1" x14ac:dyDescent="0.4">
      <c r="B37" s="1"/>
      <c r="C37" s="1"/>
      <c r="D37" s="1"/>
      <c r="E37" s="1"/>
      <c r="F37" s="1"/>
      <c r="G37" s="483"/>
      <c r="H37" s="483"/>
      <c r="I37" s="483"/>
      <c r="J37" s="1"/>
      <c r="K37" s="1"/>
      <c r="L37" s="1"/>
      <c r="M37" s="1"/>
      <c r="N37" s="1"/>
      <c r="O37" s="483"/>
      <c r="P37" s="483"/>
      <c r="Q37" s="483"/>
      <c r="S37" s="1"/>
      <c r="U37" s="340"/>
      <c r="V37" s="1"/>
      <c r="W37" s="1"/>
      <c r="AC37" s="1"/>
      <c r="AD37" s="1"/>
      <c r="AE37" s="1"/>
      <c r="AF37" s="1"/>
      <c r="AG37" s="1"/>
      <c r="AH37" s="1"/>
      <c r="AI37" s="1"/>
    </row>
    <row r="38" spans="1:35" s="50" customFormat="1" x14ac:dyDescent="0.4">
      <c r="B38" s="354" t="s">
        <v>195</v>
      </c>
      <c r="C38" s="1"/>
      <c r="D38" s="1"/>
      <c r="E38" s="1"/>
      <c r="F38" s="1"/>
      <c r="G38" s="476" t="s">
        <v>71</v>
      </c>
      <c r="H38" s="476"/>
      <c r="I38" s="476"/>
      <c r="J38" s="1"/>
      <c r="K38" s="1"/>
      <c r="L38" s="1"/>
      <c r="M38" s="1"/>
      <c r="N38" s="1"/>
      <c r="O38" s="476" t="s">
        <v>107</v>
      </c>
      <c r="P38" s="476"/>
      <c r="Q38" s="476"/>
      <c r="S38" s="128"/>
      <c r="U38" s="19"/>
      <c r="V38" s="31"/>
      <c r="W38" s="20"/>
      <c r="AC38" s="1"/>
      <c r="AD38" s="1"/>
      <c r="AE38" s="1"/>
      <c r="AF38" s="1"/>
      <c r="AG38" s="1"/>
      <c r="AH38" s="1"/>
      <c r="AI38" s="1"/>
    </row>
    <row r="39" spans="1:35" s="50" customFormat="1" x14ac:dyDescent="0.4">
      <c r="S39" s="1"/>
      <c r="U39" s="340"/>
      <c r="V39" s="31"/>
      <c r="W39" s="1"/>
      <c r="AC39" s="1"/>
      <c r="AD39" s="1"/>
      <c r="AE39" s="1"/>
      <c r="AF39" s="1"/>
      <c r="AG39" s="1"/>
      <c r="AH39" s="1"/>
      <c r="AI39" s="1"/>
    </row>
    <row r="40" spans="1:35" s="50" customFormat="1" x14ac:dyDescent="0.4">
      <c r="S40" s="1"/>
      <c r="U40" s="340"/>
      <c r="V40" s="31"/>
      <c r="W40" s="20"/>
      <c r="AC40" s="26"/>
      <c r="AD40" s="1"/>
      <c r="AE40" s="1"/>
      <c r="AF40" s="1"/>
      <c r="AG40" s="1"/>
      <c r="AH40" s="1"/>
      <c r="AI40" s="1"/>
    </row>
    <row r="41" spans="1:35" s="50" customFormat="1" x14ac:dyDescent="0.4">
      <c r="S41" s="1"/>
      <c r="T41" s="1"/>
      <c r="U41" s="340"/>
      <c r="V41" s="3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50" customFormat="1" x14ac:dyDescent="0.4">
      <c r="S42" s="1"/>
      <c r="T42" s="1"/>
      <c r="U42" s="340"/>
      <c r="V42" s="31"/>
      <c r="W42" s="20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50" customFormat="1" x14ac:dyDescent="0.4">
      <c r="S43" s="1"/>
      <c r="T43" s="1"/>
      <c r="U43" s="19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50" customFormat="1" x14ac:dyDescent="0.4">
      <c r="S44" s="1"/>
      <c r="T44" s="1"/>
      <c r="U44" s="343"/>
      <c r="V44" s="1"/>
      <c r="W44" s="20"/>
      <c r="X44" s="1"/>
      <c r="Y44" s="1"/>
      <c r="Z44" s="1"/>
      <c r="AA44" s="1"/>
      <c r="AB44" s="1"/>
      <c r="AC44" s="1"/>
      <c r="AD44" s="26"/>
      <c r="AE44" s="1"/>
      <c r="AF44" s="1"/>
      <c r="AG44" s="1"/>
      <c r="AH44" s="1"/>
      <c r="AI44" s="1"/>
    </row>
    <row r="46" spans="1:35" s="50" customFormat="1" x14ac:dyDescent="0.4"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s="50" customForma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26"/>
      <c r="AF47" s="1"/>
      <c r="AG47" s="1"/>
      <c r="AH47" s="1"/>
      <c r="AI47" s="1"/>
    </row>
    <row r="48" spans="1:35" s="50" customForma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26"/>
      <c r="AG48" s="1"/>
      <c r="AH48" s="1"/>
      <c r="AI48" s="1"/>
    </row>
    <row r="49" spans="1:35" s="50" customForma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s="50" customForma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s="50" customForma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26"/>
      <c r="AH51" s="26"/>
      <c r="AI51" s="26"/>
    </row>
    <row r="52" spans="1:35" s="50" customForma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</sheetData>
  <mergeCells count="32">
    <mergeCell ref="T2:AB2"/>
    <mergeCell ref="U15:V16"/>
    <mergeCell ref="A1:Q1"/>
    <mergeCell ref="A2:Q2"/>
    <mergeCell ref="A3:Q3"/>
    <mergeCell ref="A4:Q4"/>
    <mergeCell ref="A5:Q5"/>
    <mergeCell ref="T1:AB1"/>
    <mergeCell ref="T3:V3"/>
    <mergeCell ref="W3:Y3"/>
    <mergeCell ref="Z3:AB3"/>
    <mergeCell ref="T4:V4"/>
    <mergeCell ref="W4:Y4"/>
    <mergeCell ref="Z4:AB4"/>
    <mergeCell ref="T5:V5"/>
    <mergeCell ref="W5:Y5"/>
    <mergeCell ref="Z5:AB5"/>
    <mergeCell ref="A6:M6"/>
    <mergeCell ref="B12:B13"/>
    <mergeCell ref="A12:A21"/>
    <mergeCell ref="O6:Q6"/>
    <mergeCell ref="A7:A9"/>
    <mergeCell ref="B7:B9"/>
    <mergeCell ref="O7:Q8"/>
    <mergeCell ref="C7:M7"/>
    <mergeCell ref="C8:E8"/>
    <mergeCell ref="K8:M8"/>
    <mergeCell ref="G37:I37"/>
    <mergeCell ref="O37:Q37"/>
    <mergeCell ref="G38:I38"/>
    <mergeCell ref="O38:Q38"/>
    <mergeCell ref="G8:I8"/>
  </mergeCells>
  <printOptions horizontalCentered="1"/>
  <pageMargins left="0.39370078740157483" right="0.39370078740157483" top="0.39370078740157483" bottom="0.39370078740157483" header="0.31496062992125984" footer="0.31496062992125984"/>
  <pageSetup scale="55" fitToWidth="2" orientation="landscape" r:id="rId1"/>
  <colBreaks count="1" manualBreakCount="1">
    <brk id="18" max="57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611232"/>
  </sheetPr>
  <dimension ref="A1:AI52"/>
  <sheetViews>
    <sheetView zoomScale="80" zoomScaleNormal="80" workbookViewId="0">
      <selection sqref="A1:Q1"/>
    </sheetView>
  </sheetViews>
  <sheetFormatPr baseColWidth="10" defaultColWidth="11.42578125" defaultRowHeight="17.25" x14ac:dyDescent="0.4"/>
  <cols>
    <col min="1" max="1" width="20.85546875" style="1" customWidth="1"/>
    <col min="2" max="2" width="37.5703125" style="1" customWidth="1"/>
    <col min="3" max="3" width="11.7109375" style="1" customWidth="1"/>
    <col min="4" max="4" width="12.85546875" style="1" customWidth="1"/>
    <col min="5" max="5" width="13" style="1" customWidth="1"/>
    <col min="6" max="6" width="0.85546875" style="1" customWidth="1"/>
    <col min="7" max="8" width="12.28515625" style="1" customWidth="1"/>
    <col min="9" max="9" width="12.7109375" style="1" customWidth="1"/>
    <col min="10" max="10" width="0.85546875" style="1" customWidth="1"/>
    <col min="11" max="11" width="11.85546875" style="1" customWidth="1"/>
    <col min="12" max="13" width="12.7109375" style="1" customWidth="1"/>
    <col min="14" max="14" width="0.85546875" style="1" customWidth="1"/>
    <col min="15" max="15" width="13.5703125" style="1" customWidth="1"/>
    <col min="16" max="16" width="13.28515625" style="1" customWidth="1"/>
    <col min="17" max="17" width="16" style="1" customWidth="1"/>
    <col min="18" max="19" width="1.5703125" style="1" customWidth="1"/>
    <col min="20" max="28" width="14.7109375" style="1" customWidth="1"/>
    <col min="29" max="29" width="9.42578125" style="1" customWidth="1"/>
    <col min="30" max="16384" width="11.42578125" style="1"/>
  </cols>
  <sheetData>
    <row r="1" spans="1:35" s="11" customFormat="1" ht="20.25" customHeight="1" x14ac:dyDescent="0.2">
      <c r="A1" s="520" t="s">
        <v>91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40"/>
      <c r="T1" s="525" t="s">
        <v>92</v>
      </c>
      <c r="U1" s="526"/>
      <c r="V1" s="526"/>
      <c r="W1" s="526"/>
      <c r="X1" s="526"/>
      <c r="Y1" s="526"/>
      <c r="Z1" s="526"/>
      <c r="AA1" s="526"/>
      <c r="AB1" s="527"/>
      <c r="AE1" s="41"/>
    </row>
    <row r="2" spans="1:35" s="11" customFormat="1" ht="20.25" customHeight="1" x14ac:dyDescent="0.2">
      <c r="A2" s="520" t="s">
        <v>202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40"/>
      <c r="T2" s="515">
        <f>Q28</f>
        <v>0</v>
      </c>
      <c r="U2" s="516"/>
      <c r="V2" s="516"/>
      <c r="W2" s="516"/>
      <c r="X2" s="516"/>
      <c r="Y2" s="516"/>
      <c r="Z2" s="516"/>
      <c r="AA2" s="516"/>
      <c r="AB2" s="517"/>
      <c r="AD2" s="42"/>
      <c r="AE2" s="42"/>
      <c r="AF2" s="42"/>
      <c r="AG2" s="42"/>
    </row>
    <row r="3" spans="1:35" s="11" customFormat="1" ht="20.25" customHeight="1" x14ac:dyDescent="0.4">
      <c r="A3" s="521" t="s">
        <v>93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40"/>
      <c r="S3" s="1"/>
      <c r="T3" s="528">
        <f>IF(Q28=0,0,T4/$Q$28)</f>
        <v>0</v>
      </c>
      <c r="U3" s="529"/>
      <c r="V3" s="529"/>
      <c r="W3" s="528">
        <f>IF(Q28=0,0,W4/$Q$28)</f>
        <v>0</v>
      </c>
      <c r="X3" s="529"/>
      <c r="Y3" s="529"/>
      <c r="Z3" s="528">
        <f>IF(Q28=0,0,Z4/$Q$28)</f>
        <v>0</v>
      </c>
      <c r="AA3" s="529"/>
      <c r="AB3" s="529"/>
      <c r="AC3" s="43"/>
      <c r="AD3" s="42"/>
      <c r="AE3" s="42"/>
      <c r="AF3" s="42"/>
      <c r="AG3" s="42"/>
    </row>
    <row r="4" spans="1:35" s="11" customFormat="1" ht="20.25" customHeight="1" x14ac:dyDescent="0.4">
      <c r="A4" s="522" t="s">
        <v>74</v>
      </c>
      <c r="B4" s="522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40"/>
      <c r="S4" s="1"/>
      <c r="T4" s="515">
        <f>E28</f>
        <v>0</v>
      </c>
      <c r="U4" s="530"/>
      <c r="V4" s="531"/>
      <c r="W4" s="515">
        <f>I28</f>
        <v>0</v>
      </c>
      <c r="X4" s="530"/>
      <c r="Y4" s="531"/>
      <c r="Z4" s="515">
        <f>M28</f>
        <v>0</v>
      </c>
      <c r="AA4" s="530"/>
      <c r="AB4" s="531"/>
      <c r="AC4" s="44"/>
      <c r="AD4" s="42"/>
      <c r="AE4" s="42"/>
      <c r="AF4" s="42"/>
      <c r="AG4" s="42"/>
    </row>
    <row r="5" spans="1:35" s="11" customFormat="1" ht="20.25" customHeight="1" x14ac:dyDescent="0.4">
      <c r="A5" s="523" t="s">
        <v>174</v>
      </c>
      <c r="B5" s="524"/>
      <c r="C5" s="524"/>
      <c r="D5" s="524"/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40"/>
      <c r="S5" s="1"/>
      <c r="T5" s="532" t="s">
        <v>94</v>
      </c>
      <c r="U5" s="533"/>
      <c r="V5" s="534"/>
      <c r="W5" s="487" t="s">
        <v>95</v>
      </c>
      <c r="X5" s="488"/>
      <c r="Y5" s="489"/>
      <c r="Z5" s="487" t="s">
        <v>96</v>
      </c>
      <c r="AA5" s="488"/>
      <c r="AB5" s="489"/>
      <c r="AC5" s="1"/>
      <c r="AD5" s="42"/>
      <c r="AE5" s="42"/>
      <c r="AF5" s="42"/>
      <c r="AG5" s="42"/>
    </row>
    <row r="6" spans="1:35" ht="27" x14ac:dyDescent="0.6">
      <c r="A6" s="535" t="s">
        <v>97</v>
      </c>
      <c r="B6" s="491"/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2"/>
      <c r="N6" s="45"/>
      <c r="O6" s="496" t="s">
        <v>178</v>
      </c>
      <c r="P6" s="497"/>
      <c r="Q6" s="498"/>
      <c r="R6" s="46"/>
      <c r="T6" s="47" t="s">
        <v>58</v>
      </c>
      <c r="U6" s="47" t="s">
        <v>59</v>
      </c>
      <c r="V6" s="47" t="s">
        <v>60</v>
      </c>
      <c r="W6" s="47" t="s">
        <v>58</v>
      </c>
      <c r="X6" s="47" t="s">
        <v>59</v>
      </c>
      <c r="Y6" s="47" t="s">
        <v>60</v>
      </c>
      <c r="Z6" s="47" t="s">
        <v>58</v>
      </c>
      <c r="AA6" s="47" t="s">
        <v>59</v>
      </c>
      <c r="AB6" s="47" t="s">
        <v>60</v>
      </c>
      <c r="AD6" s="42"/>
      <c r="AE6" s="42"/>
      <c r="AF6" s="42"/>
      <c r="AG6" s="42"/>
      <c r="AH6" s="11"/>
      <c r="AI6" s="11"/>
    </row>
    <row r="7" spans="1:35" ht="18.95" customHeight="1" x14ac:dyDescent="0.4">
      <c r="A7" s="499" t="s">
        <v>75</v>
      </c>
      <c r="B7" s="501" t="s">
        <v>98</v>
      </c>
      <c r="C7" s="508" t="s">
        <v>123</v>
      </c>
      <c r="D7" s="509"/>
      <c r="E7" s="509"/>
      <c r="F7" s="509"/>
      <c r="G7" s="509"/>
      <c r="H7" s="509"/>
      <c r="I7" s="509"/>
      <c r="J7" s="509"/>
      <c r="K7" s="509"/>
      <c r="L7" s="509"/>
      <c r="M7" s="510"/>
      <c r="N7" s="48"/>
      <c r="O7" s="502" t="s">
        <v>161</v>
      </c>
      <c r="P7" s="503"/>
      <c r="Q7" s="504"/>
      <c r="R7" s="49"/>
      <c r="S7" s="50"/>
      <c r="T7" s="58">
        <f>C24</f>
        <v>0</v>
      </c>
      <c r="U7" s="58">
        <f>D24</f>
        <v>0</v>
      </c>
      <c r="V7" s="58">
        <f>E24</f>
        <v>0</v>
      </c>
      <c r="W7" s="58">
        <f>G24</f>
        <v>0</v>
      </c>
      <c r="X7" s="58">
        <f>H24</f>
        <v>0</v>
      </c>
      <c r="Y7" s="58">
        <f>I24</f>
        <v>0</v>
      </c>
      <c r="Z7" s="58">
        <f>K24</f>
        <v>0</v>
      </c>
      <c r="AA7" s="58">
        <f>L24</f>
        <v>0</v>
      </c>
      <c r="AB7" s="58">
        <f>M24</f>
        <v>0</v>
      </c>
      <c r="AG7" s="11"/>
      <c r="AH7" s="11"/>
      <c r="AI7" s="11"/>
    </row>
    <row r="8" spans="1:35" ht="18.95" customHeight="1" x14ac:dyDescent="0.4">
      <c r="A8" s="500"/>
      <c r="B8" s="501"/>
      <c r="C8" s="511" t="s">
        <v>94</v>
      </c>
      <c r="D8" s="485"/>
      <c r="E8" s="486"/>
      <c r="F8" s="51"/>
      <c r="G8" s="484" t="s">
        <v>95</v>
      </c>
      <c r="H8" s="485"/>
      <c r="I8" s="486"/>
      <c r="J8" s="52"/>
      <c r="K8" s="512" t="s">
        <v>96</v>
      </c>
      <c r="L8" s="513"/>
      <c r="M8" s="514"/>
      <c r="N8" s="53"/>
      <c r="O8" s="505"/>
      <c r="P8" s="506"/>
      <c r="Q8" s="507"/>
      <c r="R8" s="49"/>
      <c r="S8" s="50"/>
      <c r="T8" s="347">
        <f>IF(T4=0,0,T7/T4)</f>
        <v>0</v>
      </c>
      <c r="U8" s="347">
        <f>IF(T4=0,0,U7/T4)</f>
        <v>0</v>
      </c>
      <c r="V8" s="347">
        <f>IF(T4=0,0,V7/T4)</f>
        <v>0</v>
      </c>
      <c r="W8" s="347">
        <f>IF(W4=0,0,W7/W4)</f>
        <v>0</v>
      </c>
      <c r="X8" s="347">
        <f>IF(W4=0,0,X7/W4)</f>
        <v>0</v>
      </c>
      <c r="Y8" s="347">
        <f>IF(W4=0,0,Y7/W4)</f>
        <v>0</v>
      </c>
      <c r="Z8" s="347">
        <f>IF(Z4=0,0,Z7/Z4)</f>
        <v>0</v>
      </c>
      <c r="AA8" s="347">
        <f>IF(Z4=0,0,AA7/Z4)</f>
        <v>0</v>
      </c>
      <c r="AB8" s="347">
        <f>IF(Z4=0,0,AB7/Z4)</f>
        <v>0</v>
      </c>
      <c r="AG8" s="11"/>
      <c r="AH8" s="11"/>
      <c r="AI8" s="11"/>
    </row>
    <row r="9" spans="1:35" ht="18.95" customHeight="1" x14ac:dyDescent="0.4">
      <c r="A9" s="500"/>
      <c r="B9" s="501"/>
      <c r="C9" s="54" t="s">
        <v>58</v>
      </c>
      <c r="D9" s="54" t="s">
        <v>59</v>
      </c>
      <c r="E9" s="54" t="s">
        <v>60</v>
      </c>
      <c r="F9" s="55"/>
      <c r="G9" s="54" t="s">
        <v>58</v>
      </c>
      <c r="H9" s="54" t="s">
        <v>59</v>
      </c>
      <c r="I9" s="54" t="s">
        <v>60</v>
      </c>
      <c r="J9" s="55"/>
      <c r="K9" s="54" t="s">
        <v>58</v>
      </c>
      <c r="L9" s="54" t="s">
        <v>59</v>
      </c>
      <c r="M9" s="54" t="s">
        <v>60</v>
      </c>
      <c r="N9" s="55"/>
      <c r="O9" s="56" t="s">
        <v>111</v>
      </c>
      <c r="P9" s="56" t="s">
        <v>112</v>
      </c>
      <c r="Q9" s="136" t="s">
        <v>113</v>
      </c>
      <c r="R9" s="57"/>
      <c r="S9" s="50"/>
      <c r="T9" s="58"/>
      <c r="U9" s="58"/>
      <c r="V9" s="58"/>
      <c r="W9" s="58"/>
      <c r="X9" s="58"/>
      <c r="Y9" s="58"/>
      <c r="Z9" s="58"/>
      <c r="AA9" s="58"/>
      <c r="AB9" s="58"/>
    </row>
    <row r="10" spans="1:35" ht="18.95" customHeight="1" x14ac:dyDescent="0.4">
      <c r="A10" s="59"/>
      <c r="B10" s="60"/>
      <c r="C10" s="61"/>
      <c r="D10" s="62"/>
      <c r="E10" s="63"/>
      <c r="F10" s="64"/>
      <c r="G10" s="61"/>
      <c r="H10" s="62"/>
      <c r="I10" s="63"/>
      <c r="J10" s="64"/>
      <c r="K10" s="61"/>
      <c r="L10" s="62"/>
      <c r="M10" s="63"/>
      <c r="N10" s="64"/>
      <c r="O10" s="61"/>
      <c r="P10" s="62"/>
      <c r="Q10" s="65"/>
      <c r="S10" s="50"/>
    </row>
    <row r="11" spans="1:35" s="50" customFormat="1" ht="18.95" customHeight="1" x14ac:dyDescent="0.4">
      <c r="A11" s="66"/>
      <c r="B11" s="67"/>
      <c r="C11" s="68"/>
      <c r="D11" s="64"/>
      <c r="E11" s="69"/>
      <c r="F11" s="64"/>
      <c r="G11" s="68"/>
      <c r="H11" s="64"/>
      <c r="I11" s="69"/>
      <c r="J11" s="64"/>
      <c r="K11" s="68"/>
      <c r="L11" s="64"/>
      <c r="M11" s="69"/>
      <c r="N11" s="64"/>
      <c r="O11" s="70"/>
      <c r="P11" s="71"/>
      <c r="Q11" s="72"/>
      <c r="T11" s="333"/>
      <c r="U11" s="334"/>
      <c r="V11" s="334"/>
      <c r="W11" s="334"/>
      <c r="X11" s="334"/>
      <c r="Y11" s="334"/>
      <c r="Z11" s="334"/>
      <c r="AA11" s="334"/>
      <c r="AB11" s="334"/>
      <c r="AC11" s="1"/>
      <c r="AD11" s="1"/>
      <c r="AE11" s="1"/>
      <c r="AF11" s="1"/>
      <c r="AG11" s="1"/>
      <c r="AH11" s="1"/>
      <c r="AI11" s="1"/>
    </row>
    <row r="12" spans="1:35" s="50" customFormat="1" ht="18.95" customHeight="1" x14ac:dyDescent="0.4">
      <c r="A12" s="494" t="str">
        <f>VLOOKUP('Hoja de trabajo'!$A$2,Hoja1!$B$1:$C$8,2,FALSE)</f>
        <v>Elegir Institución en Hoja de trabajo</v>
      </c>
      <c r="B12" s="493" t="str">
        <f>'Hoja de trabajo'!D41</f>
        <v>APOYO A CENTROS Y ORGANIZACIONES DE EDUCACIÓN                                                U080</v>
      </c>
      <c r="C12" s="330">
        <v>0</v>
      </c>
      <c r="D12" s="331">
        <v>0</v>
      </c>
      <c r="E12" s="332">
        <v>0</v>
      </c>
      <c r="F12" s="74"/>
      <c r="G12" s="330">
        <v>0</v>
      </c>
      <c r="H12" s="331">
        <v>0</v>
      </c>
      <c r="I12" s="332">
        <v>0</v>
      </c>
      <c r="J12" s="74"/>
      <c r="K12" s="330">
        <v>0</v>
      </c>
      <c r="L12" s="331">
        <v>0</v>
      </c>
      <c r="M12" s="332">
        <v>0</v>
      </c>
      <c r="N12" s="71"/>
      <c r="O12" s="75">
        <f>C12+G12+K12+'Fracción III 1er 2025'!Q12</f>
        <v>0</v>
      </c>
      <c r="P12" s="76">
        <f>O12+D12+H12+L12</f>
        <v>0</v>
      </c>
      <c r="Q12" s="77">
        <f>P12+E12+I12+M12</f>
        <v>0</v>
      </c>
      <c r="R12" s="76"/>
      <c r="T12" s="1"/>
      <c r="U12" s="1"/>
      <c r="V12" s="26"/>
      <c r="W12" s="1"/>
      <c r="X12" s="26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s="50" customFormat="1" ht="18.95" customHeight="1" x14ac:dyDescent="0.4">
      <c r="A13" s="494"/>
      <c r="B13" s="493"/>
      <c r="C13" s="78"/>
      <c r="D13" s="79"/>
      <c r="E13" s="80"/>
      <c r="F13" s="81"/>
      <c r="G13" s="78"/>
      <c r="H13" s="79"/>
      <c r="I13" s="80"/>
      <c r="J13" s="81"/>
      <c r="K13" s="78"/>
      <c r="L13" s="79"/>
      <c r="M13" s="80"/>
      <c r="N13" s="71"/>
      <c r="O13" s="75"/>
      <c r="P13" s="82"/>
      <c r="Q13" s="83"/>
      <c r="R13" s="76"/>
      <c r="T13" s="1"/>
      <c r="U13" s="1"/>
      <c r="V13" s="26"/>
      <c r="W13" s="1"/>
      <c r="X13" s="26"/>
      <c r="Y13" s="335"/>
      <c r="Z13" s="336"/>
      <c r="AA13" s="92"/>
      <c r="AB13" s="1"/>
      <c r="AC13" s="1"/>
      <c r="AD13" s="1"/>
      <c r="AE13" s="1"/>
      <c r="AF13" s="1"/>
      <c r="AG13" s="1"/>
      <c r="AH13" s="1"/>
      <c r="AI13" s="1"/>
    </row>
    <row r="14" spans="1:35" s="50" customFormat="1" ht="18.95" customHeight="1" x14ac:dyDescent="0.4">
      <c r="A14" s="494"/>
      <c r="B14" s="84"/>
      <c r="C14" s="85"/>
      <c r="D14" s="86"/>
      <c r="E14" s="87"/>
      <c r="F14" s="64"/>
      <c r="G14" s="85"/>
      <c r="H14" s="86"/>
      <c r="I14" s="87"/>
      <c r="J14" s="64"/>
      <c r="K14" s="85"/>
      <c r="L14" s="86"/>
      <c r="M14" s="87"/>
      <c r="N14" s="71"/>
      <c r="O14" s="88"/>
      <c r="P14" s="89"/>
      <c r="Q14" s="90"/>
      <c r="T14" s="1"/>
      <c r="U14" s="1"/>
      <c r="V14" s="26"/>
      <c r="W14" s="1"/>
      <c r="X14" s="26"/>
      <c r="Y14" s="335"/>
      <c r="Z14" s="336"/>
      <c r="AA14" s="92"/>
      <c r="AB14" s="1"/>
      <c r="AC14" s="1"/>
      <c r="AD14" s="1"/>
      <c r="AE14" s="1"/>
      <c r="AF14" s="1"/>
      <c r="AG14" s="1"/>
      <c r="AH14" s="1"/>
      <c r="AI14" s="1"/>
    </row>
    <row r="15" spans="1:35" s="50" customFormat="1" ht="18.95" customHeight="1" x14ac:dyDescent="0.4">
      <c r="A15" s="494"/>
      <c r="B15" s="84"/>
      <c r="C15" s="68"/>
      <c r="D15" s="64"/>
      <c r="E15" s="69"/>
      <c r="F15" s="64"/>
      <c r="G15" s="68"/>
      <c r="H15" s="64"/>
      <c r="I15" s="69"/>
      <c r="J15" s="64"/>
      <c r="K15" s="70"/>
      <c r="L15" s="71"/>
      <c r="M15" s="91"/>
      <c r="N15" s="71"/>
      <c r="O15" s="70"/>
      <c r="P15" s="71"/>
      <c r="Q15" s="72"/>
      <c r="T15" s="123"/>
      <c r="U15" s="518" t="s">
        <v>105</v>
      </c>
      <c r="V15" s="518"/>
      <c r="X15" s="123"/>
      <c r="Y15" s="518" t="s">
        <v>189</v>
      </c>
      <c r="Z15" s="518"/>
      <c r="AA15" s="92"/>
      <c r="AB15" s="1"/>
      <c r="AC15" s="1"/>
      <c r="AD15" s="1"/>
      <c r="AE15" s="1"/>
      <c r="AF15" s="1"/>
      <c r="AG15" s="1"/>
      <c r="AH15" s="1"/>
      <c r="AI15" s="1"/>
    </row>
    <row r="16" spans="1:35" s="50" customFormat="1" ht="18.95" customHeight="1" x14ac:dyDescent="0.4">
      <c r="A16" s="494"/>
      <c r="B16" s="73" t="str">
        <f>'Hoja de trabajo'!D42</f>
        <v>AAA</v>
      </c>
      <c r="C16" s="330">
        <v>0</v>
      </c>
      <c r="D16" s="331">
        <v>0</v>
      </c>
      <c r="E16" s="332">
        <v>0</v>
      </c>
      <c r="F16" s="74"/>
      <c r="G16" s="330">
        <v>0</v>
      </c>
      <c r="H16" s="331">
        <v>0</v>
      </c>
      <c r="I16" s="332">
        <v>0</v>
      </c>
      <c r="J16" s="64"/>
      <c r="K16" s="330">
        <v>0</v>
      </c>
      <c r="L16" s="331">
        <v>0</v>
      </c>
      <c r="M16" s="332">
        <v>0</v>
      </c>
      <c r="N16" s="71"/>
      <c r="O16" s="75">
        <f>'Fracción III 1er 2025'!Q16+C16+G16+K16</f>
        <v>0</v>
      </c>
      <c r="P16" s="76">
        <f>O16+D16+H16+L16</f>
        <v>0</v>
      </c>
      <c r="Q16" s="77">
        <f>P16+E16+I16+M16</f>
        <v>0</v>
      </c>
      <c r="R16" s="76"/>
      <c r="T16" s="123"/>
      <c r="U16" s="519"/>
      <c r="V16" s="519"/>
      <c r="X16" s="123"/>
      <c r="Y16" s="519"/>
      <c r="Z16" s="519"/>
      <c r="AB16" s="1"/>
      <c r="AC16" s="1"/>
      <c r="AD16" s="1"/>
      <c r="AE16" s="1"/>
      <c r="AF16" s="1"/>
      <c r="AG16" s="1"/>
      <c r="AH16" s="1"/>
      <c r="AI16" s="1"/>
    </row>
    <row r="17" spans="1:35" s="50" customFormat="1" ht="18.95" customHeight="1" x14ac:dyDescent="0.4">
      <c r="A17" s="494"/>
      <c r="B17" s="73"/>
      <c r="C17" s="68"/>
      <c r="D17" s="64"/>
      <c r="E17" s="69"/>
      <c r="F17" s="64"/>
      <c r="G17" s="68"/>
      <c r="H17" s="64"/>
      <c r="I17" s="69"/>
      <c r="J17" s="64"/>
      <c r="K17" s="70"/>
      <c r="L17" s="71"/>
      <c r="M17" s="91"/>
      <c r="N17" s="71"/>
      <c r="O17" s="70"/>
      <c r="P17" s="71"/>
      <c r="Q17" s="72"/>
      <c r="T17" s="123"/>
      <c r="U17" s="124" t="s">
        <v>106</v>
      </c>
      <c r="V17" s="125"/>
      <c r="X17" s="123"/>
      <c r="Y17" s="124" t="s">
        <v>106</v>
      </c>
      <c r="Z17" s="125"/>
      <c r="AA17" s="92"/>
      <c r="AB17" s="1"/>
      <c r="AC17" s="1"/>
      <c r="AE17" s="1"/>
      <c r="AF17" s="1"/>
      <c r="AG17" s="1"/>
      <c r="AH17" s="1"/>
      <c r="AI17" s="1"/>
    </row>
    <row r="18" spans="1:35" s="50" customFormat="1" ht="18.95" customHeight="1" x14ac:dyDescent="0.4">
      <c r="A18" s="494"/>
      <c r="B18" s="93"/>
      <c r="C18" s="68"/>
      <c r="D18" s="64"/>
      <c r="E18" s="69"/>
      <c r="F18" s="64"/>
      <c r="G18" s="68"/>
      <c r="H18" s="64"/>
      <c r="I18" s="69"/>
      <c r="J18" s="64"/>
      <c r="K18" s="70"/>
      <c r="L18" s="71"/>
      <c r="M18" s="91"/>
      <c r="N18" s="71"/>
      <c r="O18" s="70"/>
      <c r="P18" s="71"/>
      <c r="Q18" s="72"/>
      <c r="T18" s="123"/>
      <c r="U18" s="126"/>
      <c r="V18" s="127"/>
      <c r="X18" s="123"/>
      <c r="Y18" s="126"/>
      <c r="Z18" s="127"/>
      <c r="AA18" s="92"/>
      <c r="AB18" s="1"/>
      <c r="AC18" s="1"/>
      <c r="AE18" s="1"/>
      <c r="AF18" s="1"/>
      <c r="AG18" s="1"/>
      <c r="AH18" s="1"/>
      <c r="AI18" s="1"/>
    </row>
    <row r="19" spans="1:35" s="50" customFormat="1" ht="18.95" customHeight="1" x14ac:dyDescent="0.4">
      <c r="A19" s="494"/>
      <c r="B19" s="73" t="str">
        <f>'Hoja de trabajo'!D43</f>
        <v>BBB</v>
      </c>
      <c r="C19" s="330">
        <v>0</v>
      </c>
      <c r="D19" s="331">
        <v>0</v>
      </c>
      <c r="E19" s="332">
        <v>0</v>
      </c>
      <c r="F19" s="74"/>
      <c r="G19" s="330">
        <v>0</v>
      </c>
      <c r="H19" s="331">
        <v>0</v>
      </c>
      <c r="I19" s="332">
        <v>0</v>
      </c>
      <c r="J19" s="64"/>
      <c r="K19" s="330">
        <v>0</v>
      </c>
      <c r="L19" s="331">
        <v>0</v>
      </c>
      <c r="M19" s="332">
        <v>0</v>
      </c>
      <c r="N19" s="71"/>
      <c r="O19" s="75">
        <f>'Fracción III 1er 2025'!Q19+C19+G19+K19</f>
        <v>0</v>
      </c>
      <c r="P19" s="76">
        <f>O19+D19+H19+L19</f>
        <v>0</v>
      </c>
      <c r="Q19" s="77">
        <f>P19+E19+I19+M19</f>
        <v>0</v>
      </c>
      <c r="R19" s="76"/>
      <c r="T19" s="129" t="s">
        <v>108</v>
      </c>
      <c r="U19" s="130" t="s">
        <v>103</v>
      </c>
      <c r="V19" s="131">
        <f>'Fracción I 2025'!L26</f>
        <v>0</v>
      </c>
      <c r="X19" s="129" t="s">
        <v>108</v>
      </c>
      <c r="Y19" s="130" t="s">
        <v>103</v>
      </c>
      <c r="Z19" s="131">
        <f>'Fracción III 1er 2025'!V19+'Fracción III 2do 2025'!V19</f>
        <v>0</v>
      </c>
      <c r="AA19" s="92"/>
      <c r="AB19" s="1"/>
      <c r="AC19" s="1"/>
      <c r="AE19" s="1"/>
      <c r="AF19" s="1"/>
      <c r="AG19" s="1"/>
      <c r="AH19" s="1"/>
      <c r="AI19" s="1"/>
    </row>
    <row r="20" spans="1:35" s="50" customFormat="1" ht="18.95" customHeight="1" x14ac:dyDescent="0.4">
      <c r="A20" s="494"/>
      <c r="B20" s="73"/>
      <c r="C20" s="68"/>
      <c r="D20" s="64"/>
      <c r="E20" s="69"/>
      <c r="F20" s="64"/>
      <c r="G20" s="68"/>
      <c r="H20" s="64"/>
      <c r="I20" s="69"/>
      <c r="J20" s="64"/>
      <c r="K20" s="70"/>
      <c r="L20" s="71"/>
      <c r="M20" s="91"/>
      <c r="N20" s="71"/>
      <c r="O20" s="70"/>
      <c r="P20" s="71"/>
      <c r="Q20" s="72"/>
      <c r="T20" s="123"/>
      <c r="U20" s="130"/>
      <c r="V20" s="127"/>
      <c r="X20" s="123"/>
      <c r="Y20" s="130"/>
      <c r="Z20" s="127"/>
      <c r="AA20" s="92"/>
      <c r="AB20" s="1"/>
      <c r="AC20" s="1"/>
      <c r="AF20" s="1"/>
      <c r="AG20" s="1"/>
      <c r="AH20" s="1"/>
      <c r="AI20" s="1"/>
    </row>
    <row r="21" spans="1:35" s="50" customFormat="1" ht="18.95" customHeight="1" thickBot="1" x14ac:dyDescent="0.45">
      <c r="A21" s="495"/>
      <c r="B21" s="94"/>
      <c r="C21" s="95"/>
      <c r="D21" s="96"/>
      <c r="E21" s="97"/>
      <c r="F21" s="96"/>
      <c r="G21" s="95"/>
      <c r="H21" s="96"/>
      <c r="I21" s="97"/>
      <c r="J21" s="96"/>
      <c r="K21" s="98"/>
      <c r="L21" s="99"/>
      <c r="M21" s="100"/>
      <c r="N21" s="99"/>
      <c r="O21" s="98"/>
      <c r="P21" s="99"/>
      <c r="Q21" s="101"/>
      <c r="T21" s="123" t="s">
        <v>109</v>
      </c>
      <c r="U21" s="130" t="s">
        <v>101</v>
      </c>
      <c r="V21" s="131">
        <f>'Fracción II 2do 2025'!T104</f>
        <v>0</v>
      </c>
      <c r="X21" s="123" t="s">
        <v>109</v>
      </c>
      <c r="Y21" s="130" t="s">
        <v>101</v>
      </c>
      <c r="Z21" s="131">
        <f>'Fracción III 1er 2025'!V21+'Fracción III 2do 2025'!V21</f>
        <v>0</v>
      </c>
      <c r="AA21" s="92"/>
      <c r="AB21" s="1"/>
      <c r="AC21" s="1"/>
      <c r="AD21" s="1"/>
      <c r="AG21" s="1"/>
      <c r="AH21" s="1"/>
      <c r="AI21" s="1"/>
    </row>
    <row r="22" spans="1:35" s="50" customFormat="1" ht="18.95" customHeight="1" x14ac:dyDescent="0.4">
      <c r="A22" s="102"/>
      <c r="B22" s="64"/>
      <c r="C22" s="64"/>
      <c r="D22" s="64"/>
      <c r="E22" s="64"/>
      <c r="F22" s="64"/>
      <c r="G22" s="64"/>
      <c r="H22" s="64"/>
      <c r="I22" s="64"/>
      <c r="J22" s="64"/>
      <c r="K22" s="71"/>
      <c r="L22" s="71"/>
      <c r="M22" s="71"/>
      <c r="N22" s="71"/>
      <c r="O22" s="71"/>
      <c r="P22" s="71"/>
      <c r="Q22" s="103"/>
      <c r="T22" s="123"/>
      <c r="U22" s="130"/>
      <c r="V22" s="131"/>
      <c r="W22" s="1"/>
      <c r="X22" s="123"/>
      <c r="Y22" s="130"/>
      <c r="Z22" s="131"/>
      <c r="AA22" s="1"/>
      <c r="AB22" s="1"/>
      <c r="AC22" s="1"/>
      <c r="AD22" s="1"/>
      <c r="AG22" s="1"/>
      <c r="AH22" s="1"/>
      <c r="AI22" s="1"/>
    </row>
    <row r="23" spans="1:35" s="50" customFormat="1" ht="18.95" customHeight="1" x14ac:dyDescent="0.4">
      <c r="A23" s="104"/>
      <c r="B23" s="64"/>
      <c r="C23" s="64"/>
      <c r="D23" s="64"/>
      <c r="E23" s="64"/>
      <c r="F23" s="64"/>
      <c r="G23" s="64"/>
      <c r="H23" s="64"/>
      <c r="I23" s="64"/>
      <c r="J23" s="64"/>
      <c r="K23" s="71"/>
      <c r="L23" s="71"/>
      <c r="M23" s="71"/>
      <c r="N23" s="71"/>
      <c r="O23" s="71"/>
      <c r="P23" s="71"/>
      <c r="Q23" s="72"/>
      <c r="T23" s="123" t="s">
        <v>109</v>
      </c>
      <c r="U23" s="130" t="s">
        <v>102</v>
      </c>
      <c r="V23" s="131">
        <f>Q28</f>
        <v>0</v>
      </c>
      <c r="W23" s="1"/>
      <c r="X23" s="123" t="s">
        <v>109</v>
      </c>
      <c r="Y23" s="130" t="s">
        <v>102</v>
      </c>
      <c r="Z23" s="131">
        <f>'Fracción III 1er 2025'!V23+'Fracción III 2do 2025'!V23</f>
        <v>0</v>
      </c>
      <c r="AA23" s="1"/>
      <c r="AB23" s="1"/>
      <c r="AC23" s="1"/>
      <c r="AD23" s="1"/>
      <c r="AG23" s="1"/>
      <c r="AH23" s="1"/>
      <c r="AI23" s="1"/>
    </row>
    <row r="24" spans="1:35" s="50" customFormat="1" ht="18.95" customHeight="1" thickBot="1" x14ac:dyDescent="0.45">
      <c r="A24" s="105"/>
      <c r="B24" s="106" t="s">
        <v>68</v>
      </c>
      <c r="C24" s="107">
        <f>C12+C16+C19</f>
        <v>0</v>
      </c>
      <c r="D24" s="107">
        <f>D12+D16+D19</f>
        <v>0</v>
      </c>
      <c r="E24" s="107">
        <f>E12+E16+E19</f>
        <v>0</v>
      </c>
      <c r="F24" s="106"/>
      <c r="G24" s="107">
        <f>G12+G16+G19</f>
        <v>0</v>
      </c>
      <c r="H24" s="107">
        <f>H12+H16+H19</f>
        <v>0</v>
      </c>
      <c r="I24" s="107">
        <f>I12+I16+I19</f>
        <v>0</v>
      </c>
      <c r="J24" s="106"/>
      <c r="K24" s="107">
        <f>K12+K16+K19</f>
        <v>0</v>
      </c>
      <c r="L24" s="107">
        <f>L12+L16+L19</f>
        <v>0</v>
      </c>
      <c r="M24" s="107">
        <f>M12+M16+M19</f>
        <v>0</v>
      </c>
      <c r="N24" s="108"/>
      <c r="O24" s="107">
        <f>O12+O16+O19</f>
        <v>0</v>
      </c>
      <c r="P24" s="107">
        <f>P12+P16+P19</f>
        <v>0</v>
      </c>
      <c r="Q24" s="109">
        <f>Q12+Q16+Q19</f>
        <v>0</v>
      </c>
      <c r="R24" s="110"/>
      <c r="T24" s="129"/>
      <c r="U24" s="126"/>
      <c r="V24" s="131"/>
      <c r="W24" s="1"/>
      <c r="X24" s="129"/>
      <c r="Y24" s="126"/>
      <c r="Z24" s="131"/>
      <c r="AC24" s="1"/>
      <c r="AD24" s="1"/>
      <c r="AE24" s="1"/>
      <c r="AG24" s="1"/>
      <c r="AH24" s="1"/>
      <c r="AI24" s="1"/>
    </row>
    <row r="25" spans="1:35" s="50" customFormat="1" ht="18.95" customHeight="1" thickTop="1" thickBot="1" x14ac:dyDescent="0.45">
      <c r="A25" s="111"/>
      <c r="Q25" s="112"/>
      <c r="T25" s="134" t="s">
        <v>110</v>
      </c>
      <c r="U25" s="126"/>
      <c r="V25" s="133">
        <f>V19-(V21+V23)</f>
        <v>0</v>
      </c>
      <c r="W25" s="1"/>
      <c r="X25" s="134" t="s">
        <v>110</v>
      </c>
      <c r="Y25" s="126"/>
      <c r="Z25" s="133">
        <f>Z19-(Z21+Z23)</f>
        <v>0</v>
      </c>
      <c r="AD25" s="1"/>
      <c r="AE25" s="1"/>
      <c r="AF25" s="1"/>
      <c r="AG25" s="1"/>
      <c r="AH25" s="1"/>
      <c r="AI25" s="1"/>
    </row>
    <row r="26" spans="1:35" s="50" customFormat="1" ht="18.95" customHeight="1" thickTop="1" x14ac:dyDescent="0.4">
      <c r="A26" s="105"/>
      <c r="B26" s="106" t="s">
        <v>69</v>
      </c>
      <c r="C26" s="113">
        <f>C24</f>
        <v>0</v>
      </c>
      <c r="D26" s="113">
        <f>D24+C26</f>
        <v>0</v>
      </c>
      <c r="E26" s="113">
        <f>E24+D26</f>
        <v>0</v>
      </c>
      <c r="F26" s="106"/>
      <c r="G26" s="113">
        <f>G24+E26</f>
        <v>0</v>
      </c>
      <c r="H26" s="113">
        <f>H24+G26</f>
        <v>0</v>
      </c>
      <c r="I26" s="113">
        <f>I24+H26</f>
        <v>0</v>
      </c>
      <c r="J26" s="106"/>
      <c r="K26" s="113">
        <f>K24+I26</f>
        <v>0</v>
      </c>
      <c r="L26" s="113">
        <f>L24+K26</f>
        <v>0</v>
      </c>
      <c r="M26" s="113">
        <f>M24+L26</f>
        <v>0</v>
      </c>
      <c r="N26" s="108"/>
      <c r="O26" s="113">
        <f>C24+G24+K24</f>
        <v>0</v>
      </c>
      <c r="P26" s="113">
        <f>D24+H24+L24+O26</f>
        <v>0</v>
      </c>
      <c r="Q26" s="114">
        <f>E24+I24+M24+P26</f>
        <v>0</v>
      </c>
      <c r="R26" s="110"/>
      <c r="T26" s="132"/>
      <c r="U26" s="135"/>
      <c r="V26" s="137"/>
      <c r="W26" s="1"/>
      <c r="X26" s="132"/>
      <c r="Y26" s="135"/>
      <c r="Z26" s="137"/>
      <c r="AB26" s="344"/>
      <c r="AD26" s="1"/>
      <c r="AE26" s="1"/>
      <c r="AF26" s="1"/>
      <c r="AG26" s="1"/>
      <c r="AH26" s="1"/>
      <c r="AI26" s="1"/>
    </row>
    <row r="27" spans="1:35" s="50" customFormat="1" ht="18.95" customHeight="1" x14ac:dyDescent="0.4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8"/>
      <c r="O27" s="106"/>
      <c r="P27" s="106"/>
      <c r="Q27" s="115"/>
      <c r="R27" s="116"/>
      <c r="T27" s="1"/>
      <c r="U27" s="1"/>
      <c r="V27" s="1"/>
      <c r="W27" s="20"/>
      <c r="X27" s="337"/>
      <c r="Y27" s="20"/>
      <c r="Z27" s="1"/>
      <c r="AC27" s="1"/>
      <c r="AD27" s="1"/>
      <c r="AE27" s="1"/>
      <c r="AF27" s="1"/>
      <c r="AG27" s="1"/>
      <c r="AH27" s="1"/>
      <c r="AI27" s="1"/>
    </row>
    <row r="28" spans="1:35" s="50" customFormat="1" ht="18.95" customHeight="1" x14ac:dyDescent="0.4">
      <c r="A28" s="117"/>
      <c r="B28" s="106" t="s">
        <v>70</v>
      </c>
      <c r="C28" s="118"/>
      <c r="D28" s="119"/>
      <c r="E28" s="119">
        <f>C24+D24+E24</f>
        <v>0</v>
      </c>
      <c r="F28" s="118"/>
      <c r="G28" s="118"/>
      <c r="H28" s="119"/>
      <c r="I28" s="119">
        <f>G24+H24+I24</f>
        <v>0</v>
      </c>
      <c r="J28" s="118"/>
      <c r="K28" s="118"/>
      <c r="L28" s="119"/>
      <c r="M28" s="119">
        <f>K24+L24+M24</f>
        <v>0</v>
      </c>
      <c r="N28" s="118"/>
      <c r="O28" s="118"/>
      <c r="P28" s="119"/>
      <c r="Q28" s="120">
        <f>E28+I28+M28</f>
        <v>0</v>
      </c>
      <c r="R28" s="121"/>
      <c r="S28" s="1"/>
      <c r="T28" s="1"/>
      <c r="U28" s="1"/>
      <c r="V28" s="1"/>
      <c r="W28" s="20"/>
      <c r="X28" s="337"/>
      <c r="Y28" s="20"/>
      <c r="Z28" s="1"/>
      <c r="AC28" s="1"/>
      <c r="AD28" s="1"/>
      <c r="AE28" s="1"/>
      <c r="AF28" s="1"/>
      <c r="AG28" s="1"/>
      <c r="AH28" s="1"/>
      <c r="AI28" s="1"/>
    </row>
    <row r="29" spans="1:35" s="50" customFormat="1" ht="18.95" customHeight="1" x14ac:dyDescent="0.4">
      <c r="A29" s="10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122"/>
      <c r="R29" s="1"/>
      <c r="S29" s="1"/>
      <c r="T29" s="1"/>
      <c r="U29" s="1"/>
      <c r="V29" s="1"/>
      <c r="W29" s="20"/>
      <c r="X29" s="337"/>
      <c r="Y29" s="20"/>
      <c r="Z29" s="1"/>
      <c r="AC29" s="1"/>
      <c r="AD29" s="1"/>
      <c r="AE29" s="1"/>
      <c r="AF29" s="1"/>
      <c r="AG29" s="1"/>
      <c r="AH29" s="1"/>
      <c r="AI29" s="1"/>
    </row>
    <row r="30" spans="1:35" s="50" customFormat="1" ht="18.95" customHeight="1" x14ac:dyDescent="0.4">
      <c r="A30" s="1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7"/>
      <c r="R30" s="1"/>
      <c r="S30" s="1"/>
      <c r="T30" s="1"/>
      <c r="U30" s="1"/>
      <c r="V30" s="1"/>
      <c r="W30" s="22"/>
      <c r="X30" s="338"/>
      <c r="Y30" s="22"/>
      <c r="Z30" s="1"/>
      <c r="AC30" s="1"/>
      <c r="AD30" s="1"/>
      <c r="AE30" s="1"/>
      <c r="AF30" s="1"/>
      <c r="AG30" s="1"/>
      <c r="AH30" s="1"/>
      <c r="AI30" s="1"/>
    </row>
    <row r="31" spans="1:35" s="50" customFormat="1" ht="18.95" customHeight="1" thickBot="1" x14ac:dyDescent="0.45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5"/>
      <c r="R31" s="1"/>
      <c r="S31" s="1"/>
      <c r="T31" s="1"/>
      <c r="U31" s="1"/>
      <c r="V31" s="1"/>
      <c r="W31" s="339"/>
      <c r="X31" s="339"/>
      <c r="Y31" s="1"/>
      <c r="Z31" s="1"/>
      <c r="AC31" s="1"/>
      <c r="AD31" s="1"/>
      <c r="AE31" s="1"/>
      <c r="AF31" s="1"/>
      <c r="AG31" s="1"/>
      <c r="AH31" s="1"/>
      <c r="AI31" s="1"/>
    </row>
    <row r="32" spans="1:35" s="50" customFormat="1" ht="18.95" customHeigh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340"/>
      <c r="V32" s="341"/>
      <c r="W32" s="341"/>
      <c r="AC32" s="1"/>
      <c r="AD32" s="1"/>
      <c r="AE32" s="1"/>
      <c r="AF32" s="1"/>
      <c r="AG32" s="1"/>
      <c r="AH32" s="1"/>
      <c r="AI32" s="1"/>
    </row>
    <row r="33" spans="1:35" s="50" customFormat="1" ht="18.95" customHeigh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340"/>
      <c r="V33" s="341"/>
      <c r="W33" s="341"/>
      <c r="AC33" s="1"/>
      <c r="AD33" s="1"/>
      <c r="AE33" s="1"/>
      <c r="AF33" s="1"/>
      <c r="AG33" s="1"/>
      <c r="AH33" s="1"/>
      <c r="AI33" s="1"/>
    </row>
    <row r="34" spans="1:35" s="50" customFormat="1" ht="18.95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340"/>
      <c r="V34" s="341"/>
      <c r="W34" s="341"/>
      <c r="AC34" s="1"/>
      <c r="AD34" s="1"/>
      <c r="AE34" s="1"/>
      <c r="AF34" s="1"/>
      <c r="AG34" s="1"/>
      <c r="AH34" s="1"/>
      <c r="AI34" s="1"/>
    </row>
    <row r="35" spans="1:35" s="50" customFormat="1" ht="18.95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U35" s="340"/>
      <c r="V35" s="341"/>
      <c r="W35" s="341"/>
      <c r="AC35" s="1"/>
      <c r="AD35" s="1"/>
      <c r="AE35" s="1"/>
      <c r="AF35" s="1"/>
      <c r="AG35" s="1"/>
      <c r="AH35" s="1"/>
      <c r="AI35" s="1"/>
    </row>
    <row r="36" spans="1:35" s="50" customForma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U36" s="340"/>
      <c r="V36" s="1"/>
      <c r="W36" s="1"/>
      <c r="AC36" s="1"/>
      <c r="AD36" s="1"/>
      <c r="AE36" s="1"/>
      <c r="AF36" s="1" t="s">
        <v>114</v>
      </c>
      <c r="AG36" s="1"/>
      <c r="AH36" s="1"/>
      <c r="AI36" s="1"/>
    </row>
    <row r="37" spans="1:35" s="50" customFormat="1" x14ac:dyDescent="0.4">
      <c r="A37" s="1"/>
      <c r="B37" s="1"/>
      <c r="C37" s="1"/>
      <c r="D37" s="1"/>
      <c r="E37" s="1"/>
      <c r="F37" s="1"/>
      <c r="G37" s="483"/>
      <c r="H37" s="483"/>
      <c r="I37" s="483"/>
      <c r="J37" s="1"/>
      <c r="K37" s="1"/>
      <c r="L37" s="1"/>
      <c r="M37" s="1"/>
      <c r="N37" s="1"/>
      <c r="O37" s="483"/>
      <c r="P37" s="483"/>
      <c r="Q37" s="483"/>
      <c r="R37" s="1"/>
      <c r="S37" s="1"/>
      <c r="U37" s="340"/>
      <c r="V37" s="1"/>
      <c r="W37" s="1"/>
      <c r="AC37" s="1"/>
      <c r="AD37" s="1"/>
      <c r="AE37" s="1"/>
      <c r="AF37" s="1"/>
      <c r="AG37" s="1"/>
      <c r="AH37" s="1"/>
      <c r="AI37" s="1"/>
    </row>
    <row r="38" spans="1:35" s="50" customFormat="1" x14ac:dyDescent="0.4">
      <c r="A38" s="1"/>
      <c r="B38" s="354" t="s">
        <v>195</v>
      </c>
      <c r="C38" s="1"/>
      <c r="D38" s="1"/>
      <c r="E38" s="1"/>
      <c r="F38" s="1"/>
      <c r="G38" s="476" t="s">
        <v>71</v>
      </c>
      <c r="H38" s="476"/>
      <c r="I38" s="476"/>
      <c r="J38" s="1"/>
      <c r="K38" s="1"/>
      <c r="L38" s="1"/>
      <c r="M38" s="1"/>
      <c r="N38" s="1"/>
      <c r="O38" s="476" t="s">
        <v>107</v>
      </c>
      <c r="P38" s="476"/>
      <c r="Q38" s="476"/>
      <c r="R38" s="1"/>
      <c r="S38" s="128"/>
      <c r="U38" s="19"/>
      <c r="V38" s="31"/>
      <c r="W38" s="20"/>
      <c r="AC38" s="1"/>
      <c r="AD38" s="1"/>
      <c r="AE38" s="1"/>
      <c r="AF38" s="1"/>
      <c r="AG38" s="1"/>
      <c r="AH38" s="1"/>
      <c r="AI38" s="1"/>
    </row>
    <row r="39" spans="1:35" s="50" customFormat="1" x14ac:dyDescent="0.4">
      <c r="S39" s="1"/>
      <c r="U39" s="340"/>
      <c r="V39" s="31"/>
      <c r="W39" s="1"/>
      <c r="AC39" s="1"/>
      <c r="AD39" s="1"/>
      <c r="AE39" s="1"/>
      <c r="AF39" s="1"/>
      <c r="AG39" s="1"/>
      <c r="AH39" s="1"/>
      <c r="AI39" s="1"/>
    </row>
    <row r="40" spans="1:35" s="50" customFormat="1" x14ac:dyDescent="0.4">
      <c r="S40" s="1"/>
      <c r="U40" s="340"/>
      <c r="V40" s="31"/>
      <c r="W40" s="20"/>
      <c r="AC40" s="26"/>
      <c r="AD40" s="1"/>
      <c r="AE40" s="1"/>
      <c r="AF40" s="1"/>
      <c r="AG40" s="1"/>
      <c r="AH40" s="1"/>
      <c r="AI40" s="1"/>
    </row>
    <row r="41" spans="1:35" s="50" customFormat="1" x14ac:dyDescent="0.4">
      <c r="S41" s="1"/>
      <c r="T41" s="1"/>
      <c r="U41" s="340"/>
      <c r="V41" s="3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50" customFormat="1" x14ac:dyDescent="0.4">
      <c r="S42" s="1"/>
      <c r="T42" s="1"/>
      <c r="U42" s="340"/>
      <c r="V42" s="31"/>
      <c r="W42" s="20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50" customFormat="1" x14ac:dyDescent="0.4">
      <c r="S43" s="1"/>
      <c r="T43" s="1"/>
      <c r="U43" s="19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50" customFormat="1" x14ac:dyDescent="0.4">
      <c r="S44" s="1"/>
      <c r="T44" s="1"/>
      <c r="U44" s="343"/>
      <c r="V44" s="1"/>
      <c r="W44" s="20"/>
      <c r="X44" s="1"/>
      <c r="Y44" s="1"/>
      <c r="Z44" s="1"/>
      <c r="AA44" s="1"/>
      <c r="AB44" s="1"/>
      <c r="AC44" s="1"/>
      <c r="AD44" s="26"/>
      <c r="AE44" s="1"/>
      <c r="AF44" s="1"/>
      <c r="AG44" s="1"/>
      <c r="AH44" s="1"/>
      <c r="AI44" s="1"/>
    </row>
    <row r="46" spans="1:35" s="50" customFormat="1" x14ac:dyDescent="0.4"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s="50" customFormat="1" x14ac:dyDescent="0.4"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26"/>
      <c r="AF47" s="1"/>
      <c r="AG47" s="1"/>
      <c r="AH47" s="1"/>
      <c r="AI47" s="1"/>
    </row>
    <row r="48" spans="1:35" s="50" customFormat="1" ht="12.75" customHeight="1" x14ac:dyDescent="0.4"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26"/>
      <c r="AG48" s="1"/>
      <c r="AH48" s="1"/>
      <c r="AI48" s="1"/>
    </row>
    <row r="49" spans="1:35" s="50" customFormat="1" ht="13.5" customHeight="1" x14ac:dyDescent="0.4"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s="50" customFormat="1" x14ac:dyDescent="0.4"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s="50" customForma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26"/>
      <c r="AH51" s="26"/>
      <c r="AI51" s="26"/>
    </row>
    <row r="52" spans="1:35" s="50" customForma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</sheetData>
  <mergeCells count="33">
    <mergeCell ref="A12:A21"/>
    <mergeCell ref="O6:Q6"/>
    <mergeCell ref="A6:M6"/>
    <mergeCell ref="A7:A9"/>
    <mergeCell ref="C7:M7"/>
    <mergeCell ref="B12:B13"/>
    <mergeCell ref="C8:E8"/>
    <mergeCell ref="G8:I8"/>
    <mergeCell ref="B7:B9"/>
    <mergeCell ref="K8:M8"/>
    <mergeCell ref="O7:Q8"/>
    <mergeCell ref="A1:Q1"/>
    <mergeCell ref="A2:Q2"/>
    <mergeCell ref="A3:Q3"/>
    <mergeCell ref="A4:Q4"/>
    <mergeCell ref="A5:Q5"/>
    <mergeCell ref="T1:AB1"/>
    <mergeCell ref="T2:AB2"/>
    <mergeCell ref="T3:V3"/>
    <mergeCell ref="W3:Y3"/>
    <mergeCell ref="T4:V4"/>
    <mergeCell ref="Z3:AB3"/>
    <mergeCell ref="W4:Y4"/>
    <mergeCell ref="Z4:AB4"/>
    <mergeCell ref="G37:I37"/>
    <mergeCell ref="O37:Q37"/>
    <mergeCell ref="G38:I38"/>
    <mergeCell ref="O38:Q38"/>
    <mergeCell ref="Z5:AB5"/>
    <mergeCell ref="T5:V5"/>
    <mergeCell ref="U15:V16"/>
    <mergeCell ref="Y15:Z16"/>
    <mergeCell ref="W5:Y5"/>
  </mergeCells>
  <printOptions horizontalCentered="1"/>
  <pageMargins left="0.39370078740157483" right="0.39370078740157483" top="0.39370078740157483" bottom="0.39370078740157483" header="0.31496062992125984" footer="0.31496062992125984"/>
  <pageSetup scale="55" fitToWidth="2" orientation="landscape" r:id="rId1"/>
  <colBreaks count="1" manualBreakCount="1">
    <brk id="18" max="57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611232"/>
  </sheetPr>
  <dimension ref="A1:AI52"/>
  <sheetViews>
    <sheetView zoomScale="80" zoomScaleNormal="80" workbookViewId="0">
      <selection sqref="A1:Q1"/>
    </sheetView>
  </sheetViews>
  <sheetFormatPr baseColWidth="10" defaultColWidth="11.42578125" defaultRowHeight="17.25" x14ac:dyDescent="0.4"/>
  <cols>
    <col min="1" max="1" width="20.85546875" style="1" customWidth="1"/>
    <col min="2" max="2" width="37.5703125" style="1" customWidth="1"/>
    <col min="3" max="3" width="11.7109375" style="1" customWidth="1"/>
    <col min="4" max="4" width="12.85546875" style="1" customWidth="1"/>
    <col min="5" max="5" width="13" style="1" customWidth="1"/>
    <col min="6" max="6" width="0.85546875" style="1" customWidth="1"/>
    <col min="7" max="8" width="12.28515625" style="1" customWidth="1"/>
    <col min="9" max="9" width="12.7109375" style="1" customWidth="1"/>
    <col min="10" max="10" width="0.85546875" style="1" customWidth="1"/>
    <col min="11" max="11" width="11.85546875" style="1" customWidth="1"/>
    <col min="12" max="13" width="12.7109375" style="1" customWidth="1"/>
    <col min="14" max="14" width="0.85546875" style="1" customWidth="1"/>
    <col min="15" max="15" width="13.5703125" style="1" customWidth="1"/>
    <col min="16" max="16" width="13.28515625" style="1" customWidth="1"/>
    <col min="17" max="17" width="16" style="1" customWidth="1"/>
    <col min="18" max="19" width="1.5703125" style="1" customWidth="1"/>
    <col min="20" max="28" width="14.7109375" style="1" customWidth="1"/>
    <col min="29" max="29" width="9.42578125" style="1" customWidth="1"/>
    <col min="30" max="16384" width="11.42578125" style="1"/>
  </cols>
  <sheetData>
    <row r="1" spans="1:35" s="11" customFormat="1" ht="20.25" customHeight="1" x14ac:dyDescent="0.2">
      <c r="A1" s="520" t="s">
        <v>91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40"/>
      <c r="T1" s="525" t="s">
        <v>92</v>
      </c>
      <c r="U1" s="526"/>
      <c r="V1" s="526"/>
      <c r="W1" s="526"/>
      <c r="X1" s="526"/>
      <c r="Y1" s="526"/>
      <c r="Z1" s="526"/>
      <c r="AA1" s="526"/>
      <c r="AB1" s="527"/>
      <c r="AE1" s="41"/>
    </row>
    <row r="2" spans="1:35" s="11" customFormat="1" ht="20.25" customHeight="1" x14ac:dyDescent="0.2">
      <c r="A2" s="520" t="s">
        <v>202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40"/>
      <c r="T2" s="515">
        <f>Q28</f>
        <v>0</v>
      </c>
      <c r="U2" s="516"/>
      <c r="V2" s="516"/>
      <c r="W2" s="516"/>
      <c r="X2" s="516"/>
      <c r="Y2" s="516"/>
      <c r="Z2" s="516"/>
      <c r="AA2" s="516"/>
      <c r="AB2" s="517"/>
      <c r="AD2" s="42"/>
      <c r="AE2" s="42"/>
      <c r="AF2" s="42"/>
      <c r="AG2" s="42"/>
    </row>
    <row r="3" spans="1:35" s="11" customFormat="1" ht="20.25" customHeight="1" x14ac:dyDescent="0.4">
      <c r="A3" s="521" t="s">
        <v>93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40"/>
      <c r="S3" s="1"/>
      <c r="T3" s="528">
        <f>IF(Q28=0,0,T4/$Q$28)</f>
        <v>0</v>
      </c>
      <c r="U3" s="529"/>
      <c r="V3" s="529"/>
      <c r="W3" s="528">
        <f>IF(Q28=0,0,W4/$Q$28)</f>
        <v>0</v>
      </c>
      <c r="X3" s="529"/>
      <c r="Y3" s="529"/>
      <c r="Z3" s="528">
        <f>IF(Q28=0,0,Z4/$Q$28)</f>
        <v>0</v>
      </c>
      <c r="AA3" s="529"/>
      <c r="AB3" s="529"/>
      <c r="AC3" s="43"/>
      <c r="AD3" s="42"/>
      <c r="AE3" s="42"/>
      <c r="AF3" s="42"/>
      <c r="AG3" s="42"/>
    </row>
    <row r="4" spans="1:35" s="11" customFormat="1" ht="20.25" customHeight="1" x14ac:dyDescent="0.4">
      <c r="A4" s="522" t="s">
        <v>74</v>
      </c>
      <c r="B4" s="522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40"/>
      <c r="S4" s="1"/>
      <c r="T4" s="515">
        <f>E28</f>
        <v>0</v>
      </c>
      <c r="U4" s="530"/>
      <c r="V4" s="531"/>
      <c r="W4" s="515">
        <f>I28</f>
        <v>0</v>
      </c>
      <c r="X4" s="530"/>
      <c r="Y4" s="531"/>
      <c r="Z4" s="515">
        <f>M28</f>
        <v>0</v>
      </c>
      <c r="AA4" s="530"/>
      <c r="AB4" s="531"/>
      <c r="AC4" s="44"/>
      <c r="AD4" s="42"/>
      <c r="AE4" s="42"/>
      <c r="AF4" s="42"/>
      <c r="AG4" s="42"/>
    </row>
    <row r="5" spans="1:35" s="11" customFormat="1" ht="20.25" customHeight="1" x14ac:dyDescent="0.4">
      <c r="A5" s="523" t="s">
        <v>175</v>
      </c>
      <c r="B5" s="524"/>
      <c r="C5" s="524"/>
      <c r="D5" s="524"/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40"/>
      <c r="S5" s="1"/>
      <c r="T5" s="532" t="s">
        <v>94</v>
      </c>
      <c r="U5" s="533"/>
      <c r="V5" s="534"/>
      <c r="W5" s="487" t="s">
        <v>95</v>
      </c>
      <c r="X5" s="488"/>
      <c r="Y5" s="489"/>
      <c r="Z5" s="487" t="s">
        <v>96</v>
      </c>
      <c r="AA5" s="488"/>
      <c r="AB5" s="489"/>
      <c r="AC5" s="1"/>
      <c r="AD5" s="42"/>
      <c r="AE5" s="42"/>
      <c r="AF5" s="42"/>
      <c r="AG5" s="42"/>
    </row>
    <row r="6" spans="1:35" ht="27" x14ac:dyDescent="0.6">
      <c r="A6" s="535" t="s">
        <v>97</v>
      </c>
      <c r="B6" s="491"/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2"/>
      <c r="N6" s="45"/>
      <c r="O6" s="496" t="s">
        <v>179</v>
      </c>
      <c r="P6" s="497"/>
      <c r="Q6" s="498"/>
      <c r="R6" s="46"/>
      <c r="T6" s="47" t="s">
        <v>87</v>
      </c>
      <c r="U6" s="47" t="s">
        <v>62</v>
      </c>
      <c r="V6" s="47" t="s">
        <v>63</v>
      </c>
      <c r="W6" s="47" t="s">
        <v>87</v>
      </c>
      <c r="X6" s="47" t="s">
        <v>62</v>
      </c>
      <c r="Y6" s="47" t="s">
        <v>63</v>
      </c>
      <c r="Z6" s="47" t="s">
        <v>87</v>
      </c>
      <c r="AA6" s="47" t="s">
        <v>62</v>
      </c>
      <c r="AB6" s="47" t="s">
        <v>63</v>
      </c>
      <c r="AD6" s="42"/>
      <c r="AE6" s="42"/>
      <c r="AF6" s="42"/>
      <c r="AG6" s="42"/>
      <c r="AH6" s="11"/>
      <c r="AI6" s="11"/>
    </row>
    <row r="7" spans="1:35" ht="18.95" customHeight="1" x14ac:dyDescent="0.4">
      <c r="A7" s="499" t="s">
        <v>75</v>
      </c>
      <c r="B7" s="501" t="s">
        <v>98</v>
      </c>
      <c r="C7" s="508" t="s">
        <v>123</v>
      </c>
      <c r="D7" s="509"/>
      <c r="E7" s="509"/>
      <c r="F7" s="509"/>
      <c r="G7" s="509"/>
      <c r="H7" s="509"/>
      <c r="I7" s="509"/>
      <c r="J7" s="509"/>
      <c r="K7" s="509"/>
      <c r="L7" s="509"/>
      <c r="M7" s="510"/>
      <c r="N7" s="48"/>
      <c r="O7" s="502" t="s">
        <v>180</v>
      </c>
      <c r="P7" s="503"/>
      <c r="Q7" s="504"/>
      <c r="R7" s="49"/>
      <c r="S7" s="50"/>
      <c r="T7" s="58">
        <f>C24</f>
        <v>0</v>
      </c>
      <c r="U7" s="58">
        <f>D24</f>
        <v>0</v>
      </c>
      <c r="V7" s="58">
        <f>E24</f>
        <v>0</v>
      </c>
      <c r="W7" s="58">
        <f>G24</f>
        <v>0</v>
      </c>
      <c r="X7" s="58">
        <f>H24</f>
        <v>0</v>
      </c>
      <c r="Y7" s="58">
        <f>I24</f>
        <v>0</v>
      </c>
      <c r="Z7" s="58">
        <f>K24</f>
        <v>0</v>
      </c>
      <c r="AA7" s="58">
        <f>L24</f>
        <v>0</v>
      </c>
      <c r="AB7" s="58">
        <f>M24</f>
        <v>0</v>
      </c>
      <c r="AG7" s="11"/>
      <c r="AH7" s="11"/>
      <c r="AI7" s="11"/>
    </row>
    <row r="8" spans="1:35" ht="18.95" customHeight="1" x14ac:dyDescent="0.4">
      <c r="A8" s="500"/>
      <c r="B8" s="501"/>
      <c r="C8" s="511" t="s">
        <v>94</v>
      </c>
      <c r="D8" s="485"/>
      <c r="E8" s="486"/>
      <c r="F8" s="51"/>
      <c r="G8" s="484" t="s">
        <v>95</v>
      </c>
      <c r="H8" s="485"/>
      <c r="I8" s="486"/>
      <c r="J8" s="52"/>
      <c r="K8" s="512" t="s">
        <v>96</v>
      </c>
      <c r="L8" s="513"/>
      <c r="M8" s="514"/>
      <c r="N8" s="53"/>
      <c r="O8" s="505"/>
      <c r="P8" s="506"/>
      <c r="Q8" s="507"/>
      <c r="R8" s="49"/>
      <c r="S8" s="50"/>
      <c r="T8" s="347">
        <f>IF(T4=0,0,T7/T4)</f>
        <v>0</v>
      </c>
      <c r="U8" s="347">
        <f>IF(T4=0,0,U7/T4)</f>
        <v>0</v>
      </c>
      <c r="V8" s="347">
        <f>IF(T4=0,0,V7/T4)</f>
        <v>0</v>
      </c>
      <c r="W8" s="347">
        <f>IF(W4=0,0,W7/W4)</f>
        <v>0</v>
      </c>
      <c r="X8" s="347">
        <f>IF(W4=0,0,X7/W4)</f>
        <v>0</v>
      </c>
      <c r="Y8" s="347">
        <f>IF(W4=0,0,Y7/W4)</f>
        <v>0</v>
      </c>
      <c r="Z8" s="347">
        <f>IF(Z4=0,0,Z7/Z4)</f>
        <v>0</v>
      </c>
      <c r="AA8" s="347">
        <f>IF(Z4=0,0,AA7/Z4)</f>
        <v>0</v>
      </c>
      <c r="AB8" s="347">
        <f>IF(Z4=0,0,AB7/Z4)</f>
        <v>0</v>
      </c>
      <c r="AG8" s="11"/>
      <c r="AH8" s="11"/>
      <c r="AI8" s="11"/>
    </row>
    <row r="9" spans="1:35" ht="18.95" customHeight="1" x14ac:dyDescent="0.4">
      <c r="A9" s="500"/>
      <c r="B9" s="501"/>
      <c r="C9" s="54" t="s">
        <v>87</v>
      </c>
      <c r="D9" s="54" t="s">
        <v>62</v>
      </c>
      <c r="E9" s="54" t="s">
        <v>63</v>
      </c>
      <c r="F9" s="55"/>
      <c r="G9" s="54" t="s">
        <v>87</v>
      </c>
      <c r="H9" s="54" t="s">
        <v>62</v>
      </c>
      <c r="I9" s="54" t="s">
        <v>63</v>
      </c>
      <c r="J9" s="55"/>
      <c r="K9" s="54" t="s">
        <v>87</v>
      </c>
      <c r="L9" s="54" t="s">
        <v>62</v>
      </c>
      <c r="M9" s="54" t="s">
        <v>63</v>
      </c>
      <c r="N9" s="55"/>
      <c r="O9" s="56" t="s">
        <v>115</v>
      </c>
      <c r="P9" s="56" t="s">
        <v>116</v>
      </c>
      <c r="Q9" s="136" t="s">
        <v>117</v>
      </c>
      <c r="R9" s="57"/>
      <c r="S9" s="50"/>
      <c r="T9" s="58"/>
      <c r="U9" s="58"/>
      <c r="V9" s="58"/>
      <c r="W9" s="58"/>
      <c r="X9" s="58"/>
      <c r="Y9" s="58"/>
      <c r="Z9" s="58"/>
      <c r="AA9" s="58"/>
      <c r="AB9" s="58"/>
    </row>
    <row r="10" spans="1:35" ht="18.95" customHeight="1" x14ac:dyDescent="0.4">
      <c r="A10" s="59"/>
      <c r="B10" s="60"/>
      <c r="C10" s="61"/>
      <c r="D10" s="62"/>
      <c r="E10" s="63"/>
      <c r="F10" s="64"/>
      <c r="G10" s="61"/>
      <c r="H10" s="62"/>
      <c r="I10" s="63"/>
      <c r="J10" s="64"/>
      <c r="K10" s="61"/>
      <c r="L10" s="62"/>
      <c r="M10" s="63"/>
      <c r="N10" s="64"/>
      <c r="O10" s="61"/>
      <c r="P10" s="62"/>
      <c r="Q10" s="65"/>
      <c r="S10" s="50"/>
    </row>
    <row r="11" spans="1:35" s="50" customFormat="1" ht="18.95" customHeight="1" x14ac:dyDescent="0.4">
      <c r="A11" s="66"/>
      <c r="B11" s="67"/>
      <c r="C11" s="68"/>
      <c r="D11" s="64"/>
      <c r="E11" s="69"/>
      <c r="F11" s="64"/>
      <c r="G11" s="68"/>
      <c r="H11" s="64"/>
      <c r="I11" s="69"/>
      <c r="J11" s="64"/>
      <c r="K11" s="68"/>
      <c r="L11" s="64"/>
      <c r="M11" s="69"/>
      <c r="N11" s="64"/>
      <c r="O11" s="70"/>
      <c r="P11" s="71"/>
      <c r="Q11" s="72"/>
      <c r="T11" s="333"/>
      <c r="U11" s="334"/>
      <c r="V11" s="334"/>
      <c r="W11" s="334"/>
      <c r="X11" s="334"/>
      <c r="Y11" s="334"/>
      <c r="Z11" s="334"/>
      <c r="AA11" s="334"/>
      <c r="AB11" s="334"/>
      <c r="AC11" s="1"/>
      <c r="AD11" s="1"/>
      <c r="AE11" s="1"/>
      <c r="AF11" s="1"/>
      <c r="AG11" s="1"/>
      <c r="AH11" s="1"/>
      <c r="AI11" s="1"/>
    </row>
    <row r="12" spans="1:35" s="50" customFormat="1" ht="18.95" customHeight="1" x14ac:dyDescent="0.4">
      <c r="A12" s="494" t="str">
        <f>VLOOKUP('Hoja de trabajo'!$A$2,Hoja1!$B$1:$C$8,2,FALSE)</f>
        <v>Elegir Institución en Hoja de trabajo</v>
      </c>
      <c r="B12" s="493" t="str">
        <f>'Hoja de trabajo'!D41</f>
        <v>APOYO A CENTROS Y ORGANIZACIONES DE EDUCACIÓN                                                U080</v>
      </c>
      <c r="C12" s="330">
        <v>0</v>
      </c>
      <c r="D12" s="331">
        <v>0</v>
      </c>
      <c r="E12" s="332">
        <v>0</v>
      </c>
      <c r="F12" s="74"/>
      <c r="G12" s="330">
        <v>0</v>
      </c>
      <c r="H12" s="331">
        <v>0</v>
      </c>
      <c r="I12" s="332">
        <v>0</v>
      </c>
      <c r="J12" s="74"/>
      <c r="K12" s="330">
        <v>0</v>
      </c>
      <c r="L12" s="331">
        <v>0</v>
      </c>
      <c r="M12" s="332">
        <v>0</v>
      </c>
      <c r="N12" s="71"/>
      <c r="O12" s="75">
        <f>C12+G12+K12+'Fracción III 2do 2025'!Q12</f>
        <v>0</v>
      </c>
      <c r="P12" s="76">
        <f>O12+D12+H12+L12</f>
        <v>0</v>
      </c>
      <c r="Q12" s="77">
        <f>P12+E12+I12+M12</f>
        <v>0</v>
      </c>
      <c r="R12" s="76"/>
      <c r="T12" s="1"/>
      <c r="U12" s="1"/>
      <c r="V12" s="26"/>
      <c r="W12" s="1"/>
      <c r="X12" s="26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s="50" customFormat="1" ht="18.95" customHeight="1" x14ac:dyDescent="0.4">
      <c r="A13" s="494"/>
      <c r="B13" s="493"/>
      <c r="C13" s="78"/>
      <c r="D13" s="79"/>
      <c r="E13" s="80"/>
      <c r="F13" s="81"/>
      <c r="G13" s="78"/>
      <c r="H13" s="79"/>
      <c r="I13" s="80"/>
      <c r="J13" s="81"/>
      <c r="K13" s="78"/>
      <c r="L13" s="79"/>
      <c r="M13" s="80"/>
      <c r="N13" s="71"/>
      <c r="O13" s="75"/>
      <c r="P13" s="82"/>
      <c r="Q13" s="83"/>
      <c r="R13" s="76"/>
      <c r="T13" s="1"/>
      <c r="U13" s="1"/>
      <c r="V13" s="26"/>
      <c r="W13" s="1"/>
      <c r="X13" s="26"/>
      <c r="Y13" s="335"/>
      <c r="Z13" s="336"/>
      <c r="AA13" s="92"/>
      <c r="AB13" s="1"/>
      <c r="AC13" s="1"/>
      <c r="AD13" s="1"/>
      <c r="AE13" s="1"/>
      <c r="AF13" s="1"/>
      <c r="AG13" s="1"/>
      <c r="AH13" s="1"/>
      <c r="AI13" s="1"/>
    </row>
    <row r="14" spans="1:35" s="50" customFormat="1" ht="18.95" customHeight="1" x14ac:dyDescent="0.4">
      <c r="A14" s="494"/>
      <c r="B14" s="84"/>
      <c r="C14" s="85"/>
      <c r="D14" s="86"/>
      <c r="E14" s="87"/>
      <c r="F14" s="64"/>
      <c r="G14" s="85"/>
      <c r="H14" s="86"/>
      <c r="I14" s="87"/>
      <c r="J14" s="64"/>
      <c r="K14" s="85"/>
      <c r="L14" s="86"/>
      <c r="M14" s="87"/>
      <c r="N14" s="71"/>
      <c r="O14" s="88"/>
      <c r="P14" s="89"/>
      <c r="Q14" s="90"/>
      <c r="T14" s="1"/>
      <c r="U14" s="1"/>
      <c r="V14" s="26"/>
      <c r="W14" s="1"/>
      <c r="X14" s="26"/>
      <c r="Y14" s="335"/>
      <c r="Z14" s="336"/>
      <c r="AA14" s="92"/>
      <c r="AB14" s="1"/>
      <c r="AC14" s="1"/>
      <c r="AD14" s="1"/>
      <c r="AE14" s="1"/>
      <c r="AF14" s="1"/>
      <c r="AG14" s="1"/>
      <c r="AH14" s="1"/>
      <c r="AI14" s="1"/>
    </row>
    <row r="15" spans="1:35" s="50" customFormat="1" ht="18.95" customHeight="1" x14ac:dyDescent="0.4">
      <c r="A15" s="494"/>
      <c r="B15" s="84"/>
      <c r="C15" s="68"/>
      <c r="D15" s="64"/>
      <c r="E15" s="69"/>
      <c r="F15" s="64"/>
      <c r="G15" s="68"/>
      <c r="H15" s="64"/>
      <c r="I15" s="69"/>
      <c r="J15" s="64"/>
      <c r="K15" s="70"/>
      <c r="L15" s="71"/>
      <c r="M15" s="91"/>
      <c r="N15" s="71"/>
      <c r="O15" s="70"/>
      <c r="P15" s="71"/>
      <c r="Q15" s="72"/>
      <c r="T15" s="123"/>
      <c r="U15" s="518" t="s">
        <v>105</v>
      </c>
      <c r="V15" s="518"/>
      <c r="X15" s="123"/>
      <c r="Y15" s="518" t="s">
        <v>189</v>
      </c>
      <c r="Z15" s="518"/>
      <c r="AA15" s="92"/>
      <c r="AB15" s="1"/>
      <c r="AC15" s="1"/>
      <c r="AD15" s="1"/>
      <c r="AE15" s="1"/>
      <c r="AF15" s="1"/>
      <c r="AG15" s="1"/>
      <c r="AH15" s="1"/>
      <c r="AI15" s="1"/>
    </row>
    <row r="16" spans="1:35" s="50" customFormat="1" ht="18.95" customHeight="1" x14ac:dyDescent="0.4">
      <c r="A16" s="494"/>
      <c r="B16" s="73" t="str">
        <f>'Hoja de trabajo'!D42</f>
        <v>AAA</v>
      </c>
      <c r="C16" s="330">
        <v>0</v>
      </c>
      <c r="D16" s="331">
        <v>0</v>
      </c>
      <c r="E16" s="332">
        <v>0</v>
      </c>
      <c r="F16" s="74"/>
      <c r="G16" s="330">
        <v>0</v>
      </c>
      <c r="H16" s="331">
        <v>0</v>
      </c>
      <c r="I16" s="332">
        <v>0</v>
      </c>
      <c r="J16" s="64"/>
      <c r="K16" s="330">
        <v>0</v>
      </c>
      <c r="L16" s="331">
        <v>0</v>
      </c>
      <c r="M16" s="332">
        <v>0</v>
      </c>
      <c r="N16" s="71"/>
      <c r="O16" s="75">
        <f>'Fracción III 2do 2025'!Q16+K16</f>
        <v>0</v>
      </c>
      <c r="P16" s="76">
        <f>O16+D16+H16+L16</f>
        <v>0</v>
      </c>
      <c r="Q16" s="77">
        <f>P16+E16+I16+M16</f>
        <v>0</v>
      </c>
      <c r="R16" s="76"/>
      <c r="T16" s="123"/>
      <c r="U16" s="519"/>
      <c r="V16" s="519"/>
      <c r="X16" s="123"/>
      <c r="Y16" s="519"/>
      <c r="Z16" s="519"/>
      <c r="AB16" s="1"/>
      <c r="AC16" s="1"/>
      <c r="AD16" s="1"/>
      <c r="AE16" s="1"/>
      <c r="AF16" s="1"/>
      <c r="AG16" s="1"/>
      <c r="AH16" s="1"/>
      <c r="AI16" s="1"/>
    </row>
    <row r="17" spans="1:35" s="50" customFormat="1" ht="18.95" customHeight="1" x14ac:dyDescent="0.4">
      <c r="A17" s="494"/>
      <c r="B17" s="73"/>
      <c r="C17" s="68"/>
      <c r="D17" s="64"/>
      <c r="E17" s="69"/>
      <c r="F17" s="64"/>
      <c r="G17" s="68"/>
      <c r="H17" s="64"/>
      <c r="I17" s="69"/>
      <c r="J17" s="64"/>
      <c r="K17" s="70"/>
      <c r="L17" s="71"/>
      <c r="M17" s="91"/>
      <c r="N17" s="71"/>
      <c r="O17" s="70"/>
      <c r="P17" s="71"/>
      <c r="Q17" s="72"/>
      <c r="T17" s="123"/>
      <c r="U17" s="124" t="s">
        <v>106</v>
      </c>
      <c r="V17" s="125"/>
      <c r="X17" s="123"/>
      <c r="Y17" s="124" t="s">
        <v>106</v>
      </c>
      <c r="Z17" s="125"/>
      <c r="AA17" s="92"/>
      <c r="AB17" s="1"/>
      <c r="AC17" s="1"/>
      <c r="AE17" s="1"/>
      <c r="AF17" s="1"/>
      <c r="AG17" s="1"/>
      <c r="AH17" s="1"/>
      <c r="AI17" s="1"/>
    </row>
    <row r="18" spans="1:35" s="50" customFormat="1" ht="18.95" customHeight="1" x14ac:dyDescent="0.4">
      <c r="A18" s="494"/>
      <c r="B18" s="93"/>
      <c r="C18" s="68"/>
      <c r="D18" s="64"/>
      <c r="E18" s="69"/>
      <c r="F18" s="64"/>
      <c r="G18" s="68"/>
      <c r="H18" s="64"/>
      <c r="I18" s="69"/>
      <c r="J18" s="64"/>
      <c r="K18" s="70"/>
      <c r="L18" s="71"/>
      <c r="M18" s="91"/>
      <c r="N18" s="71"/>
      <c r="O18" s="70"/>
      <c r="P18" s="71"/>
      <c r="Q18" s="72"/>
      <c r="T18" s="123"/>
      <c r="U18" s="126"/>
      <c r="V18" s="127"/>
      <c r="X18" s="123"/>
      <c r="Y18" s="126"/>
      <c r="Z18" s="127"/>
      <c r="AA18" s="92"/>
      <c r="AB18" s="1"/>
      <c r="AC18" s="1"/>
      <c r="AE18" s="1"/>
      <c r="AF18" s="1"/>
      <c r="AG18" s="1"/>
      <c r="AH18" s="1"/>
      <c r="AI18" s="1"/>
    </row>
    <row r="19" spans="1:35" s="50" customFormat="1" ht="18.95" customHeight="1" x14ac:dyDescent="0.4">
      <c r="A19" s="494"/>
      <c r="B19" s="73" t="str">
        <f>'Hoja de trabajo'!D43</f>
        <v>BBB</v>
      </c>
      <c r="C19" s="330">
        <v>0</v>
      </c>
      <c r="D19" s="331">
        <v>0</v>
      </c>
      <c r="E19" s="332">
        <v>0</v>
      </c>
      <c r="F19" s="74"/>
      <c r="G19" s="330">
        <v>0</v>
      </c>
      <c r="H19" s="331">
        <v>0</v>
      </c>
      <c r="I19" s="332">
        <v>0</v>
      </c>
      <c r="J19" s="64"/>
      <c r="K19" s="330">
        <v>0</v>
      </c>
      <c r="L19" s="331">
        <v>0</v>
      </c>
      <c r="M19" s="332">
        <v>0</v>
      </c>
      <c r="N19" s="71"/>
      <c r="O19" s="75">
        <f>'Fracción III 2do 2025'!Q19+K19</f>
        <v>0</v>
      </c>
      <c r="P19" s="76">
        <f>O19+D19+H19+L19</f>
        <v>0</v>
      </c>
      <c r="Q19" s="77">
        <f>P19+E19+I19+M19</f>
        <v>0</v>
      </c>
      <c r="R19" s="76"/>
      <c r="T19" s="129" t="s">
        <v>108</v>
      </c>
      <c r="U19" s="130" t="s">
        <v>103</v>
      </c>
      <c r="V19" s="131">
        <f>'Fracción I 2025'!R26</f>
        <v>0</v>
      </c>
      <c r="X19" s="129" t="s">
        <v>108</v>
      </c>
      <c r="Y19" s="130" t="s">
        <v>103</v>
      </c>
      <c r="Z19" s="131">
        <f>'Fracción III 2do 2025'!Z19+'Fracción III 3er 2025'!V19</f>
        <v>0</v>
      </c>
      <c r="AA19" s="92"/>
      <c r="AB19" s="1"/>
      <c r="AC19" s="1"/>
      <c r="AE19" s="1"/>
      <c r="AF19" s="1"/>
      <c r="AG19" s="1"/>
      <c r="AH19" s="1"/>
      <c r="AI19" s="1"/>
    </row>
    <row r="20" spans="1:35" s="50" customFormat="1" ht="18.95" customHeight="1" x14ac:dyDescent="0.4">
      <c r="A20" s="494"/>
      <c r="B20" s="73"/>
      <c r="C20" s="68"/>
      <c r="D20" s="64"/>
      <c r="E20" s="69"/>
      <c r="F20" s="64"/>
      <c r="G20" s="68"/>
      <c r="H20" s="64"/>
      <c r="I20" s="69"/>
      <c r="J20" s="64"/>
      <c r="K20" s="70"/>
      <c r="L20" s="71"/>
      <c r="M20" s="91"/>
      <c r="N20" s="71"/>
      <c r="O20" s="70"/>
      <c r="P20" s="71"/>
      <c r="Q20" s="72"/>
      <c r="T20" s="123"/>
      <c r="U20" s="130"/>
      <c r="V20" s="127"/>
      <c r="X20" s="123"/>
      <c r="Y20" s="130"/>
      <c r="Z20" s="127"/>
      <c r="AA20" s="92"/>
      <c r="AB20" s="1"/>
      <c r="AC20" s="1"/>
      <c r="AF20" s="1"/>
      <c r="AG20" s="1"/>
      <c r="AH20" s="1"/>
      <c r="AI20" s="1"/>
    </row>
    <row r="21" spans="1:35" s="50" customFormat="1" ht="18.95" customHeight="1" thickBot="1" x14ac:dyDescent="0.45">
      <c r="A21" s="495"/>
      <c r="B21" s="94"/>
      <c r="C21" s="95"/>
      <c r="D21" s="96"/>
      <c r="E21" s="97"/>
      <c r="F21" s="96"/>
      <c r="G21" s="95"/>
      <c r="H21" s="96"/>
      <c r="I21" s="97"/>
      <c r="J21" s="96"/>
      <c r="K21" s="98"/>
      <c r="L21" s="99"/>
      <c r="M21" s="100"/>
      <c r="N21" s="99"/>
      <c r="O21" s="98"/>
      <c r="P21" s="99"/>
      <c r="Q21" s="101"/>
      <c r="T21" s="123" t="s">
        <v>109</v>
      </c>
      <c r="U21" s="130" t="s">
        <v>101</v>
      </c>
      <c r="V21" s="131">
        <f>'Fracción II 3er 2025'!T104</f>
        <v>0</v>
      </c>
      <c r="X21" s="123" t="s">
        <v>109</v>
      </c>
      <c r="Y21" s="130" t="s">
        <v>101</v>
      </c>
      <c r="Z21" s="131">
        <f>'Fracción III 2do 2025'!Z21+'Fracción III 3er 2025'!V21</f>
        <v>0</v>
      </c>
      <c r="AA21" s="92"/>
      <c r="AB21" s="1"/>
      <c r="AC21" s="1"/>
      <c r="AD21" s="1"/>
      <c r="AG21" s="1"/>
      <c r="AH21" s="1"/>
      <c r="AI21" s="1"/>
    </row>
    <row r="22" spans="1:35" s="50" customFormat="1" ht="18.95" customHeight="1" x14ac:dyDescent="0.4">
      <c r="A22" s="102"/>
      <c r="B22" s="64"/>
      <c r="C22" s="64"/>
      <c r="D22" s="64"/>
      <c r="E22" s="64"/>
      <c r="F22" s="64"/>
      <c r="G22" s="64"/>
      <c r="H22" s="64"/>
      <c r="I22" s="64"/>
      <c r="J22" s="64"/>
      <c r="K22" s="71"/>
      <c r="L22" s="71"/>
      <c r="M22" s="71"/>
      <c r="N22" s="71"/>
      <c r="O22" s="71"/>
      <c r="P22" s="71"/>
      <c r="Q22" s="103"/>
      <c r="T22" s="123"/>
      <c r="U22" s="130"/>
      <c r="V22" s="131"/>
      <c r="W22" s="1"/>
      <c r="X22" s="123"/>
      <c r="Y22" s="130"/>
      <c r="Z22" s="131"/>
      <c r="AA22" s="1"/>
      <c r="AB22" s="1"/>
      <c r="AC22" s="1"/>
      <c r="AD22" s="1"/>
      <c r="AG22" s="1"/>
      <c r="AH22" s="1"/>
      <c r="AI22" s="1"/>
    </row>
    <row r="23" spans="1:35" s="50" customFormat="1" ht="18.95" customHeight="1" x14ac:dyDescent="0.4">
      <c r="A23" s="104"/>
      <c r="B23" s="64"/>
      <c r="C23" s="64"/>
      <c r="D23" s="64"/>
      <c r="E23" s="64"/>
      <c r="F23" s="64"/>
      <c r="G23" s="64"/>
      <c r="H23" s="64"/>
      <c r="I23" s="64"/>
      <c r="J23" s="64"/>
      <c r="K23" s="71"/>
      <c r="L23" s="71"/>
      <c r="M23" s="71"/>
      <c r="N23" s="71"/>
      <c r="O23" s="71"/>
      <c r="P23" s="71"/>
      <c r="Q23" s="72"/>
      <c r="T23" s="123" t="s">
        <v>109</v>
      </c>
      <c r="U23" s="130" t="s">
        <v>102</v>
      </c>
      <c r="V23" s="131">
        <f>Q28</f>
        <v>0</v>
      </c>
      <c r="W23" s="1"/>
      <c r="X23" s="123" t="s">
        <v>109</v>
      </c>
      <c r="Y23" s="130" t="s">
        <v>102</v>
      </c>
      <c r="Z23" s="131">
        <f>'Fracción III 2do 2025'!Z23+'Fracción III 3er 2025'!V23</f>
        <v>0</v>
      </c>
      <c r="AA23" s="1"/>
      <c r="AB23" s="1"/>
      <c r="AC23" s="1"/>
      <c r="AD23" s="1"/>
      <c r="AG23" s="1"/>
      <c r="AH23" s="1"/>
      <c r="AI23" s="1"/>
    </row>
    <row r="24" spans="1:35" s="50" customFormat="1" ht="18.95" customHeight="1" thickBot="1" x14ac:dyDescent="0.45">
      <c r="A24" s="105"/>
      <c r="B24" s="106" t="s">
        <v>68</v>
      </c>
      <c r="C24" s="107">
        <f>C12+C16+C19</f>
        <v>0</v>
      </c>
      <c r="D24" s="107">
        <f>D12+D16+D19</f>
        <v>0</v>
      </c>
      <c r="E24" s="107">
        <f>E12+E16+E19</f>
        <v>0</v>
      </c>
      <c r="F24" s="106"/>
      <c r="G24" s="107">
        <f>G12+G16+G19</f>
        <v>0</v>
      </c>
      <c r="H24" s="107">
        <f>H12+H16+H19</f>
        <v>0</v>
      </c>
      <c r="I24" s="107">
        <f>I12+I16+I19</f>
        <v>0</v>
      </c>
      <c r="J24" s="106"/>
      <c r="K24" s="107">
        <f>K12+K16+K19</f>
        <v>0</v>
      </c>
      <c r="L24" s="107">
        <f>L12+L16+L19</f>
        <v>0</v>
      </c>
      <c r="M24" s="107">
        <f>M12+M16+M19</f>
        <v>0</v>
      </c>
      <c r="N24" s="108"/>
      <c r="O24" s="107">
        <f>O12+O16+O19</f>
        <v>0</v>
      </c>
      <c r="P24" s="107">
        <f>P12+P16+P19</f>
        <v>0</v>
      </c>
      <c r="Q24" s="109">
        <f>Q12+Q16+Q19</f>
        <v>0</v>
      </c>
      <c r="R24" s="110"/>
      <c r="T24" s="129"/>
      <c r="U24" s="126"/>
      <c r="V24" s="131"/>
      <c r="W24" s="1"/>
      <c r="X24" s="129"/>
      <c r="Y24" s="126"/>
      <c r="Z24" s="131"/>
      <c r="AA24" s="31"/>
      <c r="AB24" s="31"/>
      <c r="AC24" s="1"/>
      <c r="AD24" s="1"/>
      <c r="AE24" s="1"/>
      <c r="AG24" s="1"/>
      <c r="AH24" s="1"/>
      <c r="AI24" s="1"/>
    </row>
    <row r="25" spans="1:35" s="50" customFormat="1" ht="18.95" customHeight="1" thickTop="1" thickBot="1" x14ac:dyDescent="0.45">
      <c r="A25" s="111"/>
      <c r="Q25" s="112"/>
      <c r="T25" s="134" t="s">
        <v>110</v>
      </c>
      <c r="U25" s="126"/>
      <c r="V25" s="133">
        <f>V19-(V21+V23)</f>
        <v>0</v>
      </c>
      <c r="W25" s="1"/>
      <c r="X25" s="134" t="s">
        <v>110</v>
      </c>
      <c r="Y25" s="126"/>
      <c r="Z25" s="133">
        <f>Z19-(Z21+Z23)</f>
        <v>0</v>
      </c>
      <c r="AA25" s="1"/>
      <c r="AB25" s="1"/>
      <c r="AD25" s="1"/>
      <c r="AE25" s="1"/>
      <c r="AF25" s="1"/>
      <c r="AG25" s="1"/>
      <c r="AH25" s="1"/>
      <c r="AI25" s="1"/>
    </row>
    <row r="26" spans="1:35" s="50" customFormat="1" ht="18.95" customHeight="1" thickTop="1" x14ac:dyDescent="0.4">
      <c r="A26" s="105"/>
      <c r="B26" s="106" t="s">
        <v>69</v>
      </c>
      <c r="C26" s="113">
        <f>C24</f>
        <v>0</v>
      </c>
      <c r="D26" s="113">
        <f>D24+C26</f>
        <v>0</v>
      </c>
      <c r="E26" s="113">
        <f>E24+D26</f>
        <v>0</v>
      </c>
      <c r="F26" s="106"/>
      <c r="G26" s="113">
        <f>G24+E26</f>
        <v>0</v>
      </c>
      <c r="H26" s="113">
        <f>H24+G26</f>
        <v>0</v>
      </c>
      <c r="I26" s="113">
        <f>I24+H26</f>
        <v>0</v>
      </c>
      <c r="J26" s="106"/>
      <c r="K26" s="113">
        <f>K24+I26</f>
        <v>0</v>
      </c>
      <c r="L26" s="113">
        <f>L24+K26</f>
        <v>0</v>
      </c>
      <c r="M26" s="113">
        <f>M24+L26</f>
        <v>0</v>
      </c>
      <c r="N26" s="108"/>
      <c r="O26" s="113">
        <f>C24+G24+K24</f>
        <v>0</v>
      </c>
      <c r="P26" s="113">
        <f>D24+H24+L24+O26</f>
        <v>0</v>
      </c>
      <c r="Q26" s="114">
        <f>E24+I24+M24+P26</f>
        <v>0</v>
      </c>
      <c r="R26" s="110"/>
      <c r="T26" s="132"/>
      <c r="U26" s="135"/>
      <c r="V26" s="137"/>
      <c r="W26" s="1"/>
      <c r="X26" s="132"/>
      <c r="Y26" s="135"/>
      <c r="Z26" s="137"/>
      <c r="AA26" s="1"/>
      <c r="AB26" s="1"/>
      <c r="AD26" s="1"/>
      <c r="AE26" s="1"/>
      <c r="AF26" s="1"/>
      <c r="AG26" s="1"/>
      <c r="AH26" s="1"/>
      <c r="AI26" s="1"/>
    </row>
    <row r="27" spans="1:35" s="50" customFormat="1" ht="18.95" customHeight="1" x14ac:dyDescent="0.4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8"/>
      <c r="O27" s="106"/>
      <c r="P27" s="106"/>
      <c r="Q27" s="115"/>
      <c r="R27" s="116"/>
      <c r="T27" s="1"/>
      <c r="U27" s="1"/>
      <c r="V27" s="1"/>
      <c r="W27" s="20"/>
      <c r="X27" s="20"/>
      <c r="Y27" s="337"/>
      <c r="Z27" s="20"/>
      <c r="AA27" s="1"/>
      <c r="AB27" s="1"/>
      <c r="AC27" s="1"/>
      <c r="AD27" s="1"/>
      <c r="AE27" s="1"/>
      <c r="AF27" s="1"/>
      <c r="AG27" s="1"/>
      <c r="AH27" s="1"/>
      <c r="AI27" s="1"/>
    </row>
    <row r="28" spans="1:35" s="50" customFormat="1" ht="18.95" customHeight="1" x14ac:dyDescent="0.4">
      <c r="A28" s="117"/>
      <c r="B28" s="106" t="s">
        <v>70</v>
      </c>
      <c r="C28" s="118"/>
      <c r="D28" s="119"/>
      <c r="E28" s="119">
        <f>C24+D24+E24</f>
        <v>0</v>
      </c>
      <c r="F28" s="118"/>
      <c r="G28" s="118"/>
      <c r="H28" s="119"/>
      <c r="I28" s="119">
        <f>G24+H24+I24</f>
        <v>0</v>
      </c>
      <c r="J28" s="118"/>
      <c r="K28" s="118"/>
      <c r="L28" s="119"/>
      <c r="M28" s="119">
        <f>K24+L24+M24</f>
        <v>0</v>
      </c>
      <c r="N28" s="118"/>
      <c r="O28" s="118"/>
      <c r="P28" s="119"/>
      <c r="Q28" s="120">
        <f>E28+I28+M28</f>
        <v>0</v>
      </c>
      <c r="R28" s="121"/>
      <c r="S28" s="1"/>
      <c r="T28" s="1"/>
      <c r="U28" s="1"/>
      <c r="V28" s="1"/>
      <c r="W28" s="20"/>
      <c r="X28" s="20"/>
      <c r="Y28" s="337"/>
      <c r="Z28" s="20"/>
      <c r="AA28" s="1"/>
      <c r="AB28" s="1"/>
      <c r="AC28" s="1"/>
      <c r="AD28" s="1"/>
      <c r="AE28" s="1"/>
      <c r="AF28" s="1"/>
      <c r="AG28" s="1"/>
      <c r="AH28" s="1"/>
      <c r="AI28" s="1"/>
    </row>
    <row r="29" spans="1:35" s="50" customFormat="1" ht="18.95" customHeight="1" x14ac:dyDescent="0.4">
      <c r="A29" s="10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122"/>
      <c r="R29" s="1"/>
      <c r="S29" s="1"/>
      <c r="T29" s="1"/>
      <c r="U29" s="1"/>
      <c r="V29" s="1"/>
      <c r="W29" s="20"/>
      <c r="X29" s="20"/>
      <c r="Y29" s="337"/>
      <c r="Z29" s="20"/>
      <c r="AA29" s="1"/>
      <c r="AB29" s="1"/>
      <c r="AC29" s="1"/>
      <c r="AD29" s="1"/>
      <c r="AE29" s="1"/>
      <c r="AF29" s="1"/>
      <c r="AG29" s="1"/>
      <c r="AH29" s="1"/>
      <c r="AI29" s="1"/>
    </row>
    <row r="30" spans="1:35" s="50" customFormat="1" ht="18.95" customHeight="1" x14ac:dyDescent="0.4">
      <c r="A30" s="1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7"/>
      <c r="R30" s="1"/>
      <c r="S30" s="1"/>
      <c r="T30" s="1"/>
      <c r="U30" s="1"/>
      <c r="V30" s="1"/>
      <c r="W30" s="22"/>
      <c r="X30" s="22"/>
      <c r="Y30" s="338"/>
      <c r="Z30" s="22"/>
      <c r="AA30" s="1"/>
      <c r="AB30" s="1"/>
      <c r="AC30" s="1"/>
      <c r="AD30" s="1"/>
      <c r="AE30" s="1"/>
      <c r="AF30" s="1"/>
      <c r="AG30" s="1"/>
      <c r="AH30" s="1"/>
      <c r="AI30" s="1"/>
    </row>
    <row r="31" spans="1:35" s="50" customFormat="1" ht="18.95" customHeight="1" thickBot="1" x14ac:dyDescent="0.45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5"/>
      <c r="R31" s="1"/>
      <c r="S31" s="1"/>
      <c r="T31" s="1"/>
      <c r="U31" s="1"/>
      <c r="V31" s="1"/>
      <c r="W31" s="339"/>
      <c r="X31" s="339"/>
      <c r="Y31" s="339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s="50" customFormat="1" ht="18.95" customHeigh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340"/>
      <c r="V32" s="341"/>
      <c r="W32" s="341"/>
      <c r="AC32" s="1"/>
      <c r="AD32" s="1"/>
      <c r="AE32" s="1"/>
      <c r="AF32" s="1"/>
      <c r="AG32" s="1"/>
      <c r="AH32" s="1"/>
      <c r="AI32" s="1"/>
    </row>
    <row r="33" spans="1:35" s="50" customFormat="1" ht="18.95" customHeigh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340"/>
      <c r="V33" s="341"/>
      <c r="W33" s="341"/>
      <c r="AC33" s="1"/>
      <c r="AD33" s="1"/>
      <c r="AE33" s="1"/>
      <c r="AF33" s="1"/>
      <c r="AG33" s="1"/>
      <c r="AH33" s="1"/>
      <c r="AI33" s="1"/>
    </row>
    <row r="34" spans="1:35" s="50" customFormat="1" ht="18.95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340"/>
      <c r="V34" s="341"/>
      <c r="W34" s="341"/>
      <c r="AC34" s="1"/>
      <c r="AD34" s="1"/>
      <c r="AE34" s="1"/>
      <c r="AF34" s="1"/>
      <c r="AG34" s="1"/>
      <c r="AH34" s="1"/>
      <c r="AI34" s="1"/>
    </row>
    <row r="35" spans="1:35" s="50" customFormat="1" ht="18.95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U35" s="340"/>
      <c r="V35" s="341"/>
      <c r="W35" s="341"/>
      <c r="AC35" s="1"/>
      <c r="AD35" s="1"/>
      <c r="AE35" s="1"/>
      <c r="AF35" s="1"/>
      <c r="AG35" s="1"/>
      <c r="AH35" s="1"/>
      <c r="AI35" s="1"/>
    </row>
    <row r="36" spans="1:35" s="50" customForma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U36" s="340"/>
      <c r="V36" s="1"/>
      <c r="W36" s="1"/>
      <c r="AC36" s="1"/>
      <c r="AD36" s="1"/>
      <c r="AE36" s="1"/>
      <c r="AF36" s="1"/>
      <c r="AG36" s="1"/>
      <c r="AH36" s="1"/>
      <c r="AI36" s="1"/>
    </row>
    <row r="37" spans="1:35" s="50" customFormat="1" x14ac:dyDescent="0.4">
      <c r="A37" s="1"/>
      <c r="B37" s="1"/>
      <c r="C37" s="1"/>
      <c r="D37" s="1"/>
      <c r="E37" s="1"/>
      <c r="F37" s="1"/>
      <c r="G37" s="483"/>
      <c r="H37" s="483"/>
      <c r="I37" s="483"/>
      <c r="J37" s="1"/>
      <c r="K37" s="1"/>
      <c r="L37" s="1"/>
      <c r="M37" s="1"/>
      <c r="N37" s="1"/>
      <c r="O37" s="483"/>
      <c r="P37" s="483"/>
      <c r="Q37" s="483"/>
      <c r="R37" s="1"/>
      <c r="S37" s="1"/>
      <c r="U37" s="340"/>
      <c r="V37" s="1"/>
      <c r="W37" s="1"/>
      <c r="AC37" s="1"/>
      <c r="AD37" s="1"/>
      <c r="AE37" s="1"/>
      <c r="AF37" s="1"/>
      <c r="AG37" s="1"/>
      <c r="AH37" s="1"/>
      <c r="AI37" s="1"/>
    </row>
    <row r="38" spans="1:35" s="50" customFormat="1" x14ac:dyDescent="0.4">
      <c r="B38" s="354" t="s">
        <v>195</v>
      </c>
      <c r="C38" s="1"/>
      <c r="D38" s="1"/>
      <c r="E38" s="1"/>
      <c r="F38" s="1"/>
      <c r="G38" s="476" t="s">
        <v>71</v>
      </c>
      <c r="H38" s="476"/>
      <c r="I38" s="476"/>
      <c r="J38" s="1"/>
      <c r="K38" s="1"/>
      <c r="L38" s="1"/>
      <c r="M38" s="1"/>
      <c r="N38" s="1"/>
      <c r="O38" s="476" t="s">
        <v>107</v>
      </c>
      <c r="P38" s="476"/>
      <c r="Q38" s="476"/>
      <c r="S38" s="128"/>
      <c r="U38" s="19"/>
      <c r="V38" s="31"/>
      <c r="W38" s="20"/>
      <c r="AC38" s="1"/>
      <c r="AD38" s="1"/>
      <c r="AE38" s="1"/>
      <c r="AF38" s="1"/>
      <c r="AG38" s="1"/>
      <c r="AH38" s="1"/>
      <c r="AI38" s="1"/>
    </row>
    <row r="39" spans="1:35" s="50" customFormat="1" x14ac:dyDescent="0.4">
      <c r="S39" s="1"/>
      <c r="U39" s="340"/>
      <c r="V39" s="31"/>
      <c r="W39" s="1"/>
      <c r="AC39" s="1"/>
      <c r="AD39" s="1"/>
      <c r="AE39" s="1"/>
      <c r="AF39" s="1"/>
      <c r="AG39" s="1"/>
      <c r="AH39" s="1"/>
      <c r="AI39" s="1"/>
    </row>
    <row r="40" spans="1:35" s="50" customFormat="1" x14ac:dyDescent="0.4">
      <c r="S40" s="1"/>
      <c r="U40" s="340"/>
      <c r="V40" s="31"/>
      <c r="W40" s="20"/>
      <c r="AC40" s="26"/>
      <c r="AD40" s="1"/>
      <c r="AE40" s="1"/>
      <c r="AF40" s="1"/>
      <c r="AG40" s="1"/>
      <c r="AH40" s="1"/>
      <c r="AI40" s="1"/>
    </row>
    <row r="41" spans="1:35" s="50" customFormat="1" x14ac:dyDescent="0.4">
      <c r="S41" s="1"/>
      <c r="T41" s="1"/>
      <c r="U41" s="340"/>
      <c r="V41" s="31"/>
      <c r="W41" s="20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50" customFormat="1" x14ac:dyDescent="0.4">
      <c r="S42" s="1"/>
      <c r="T42" s="1"/>
      <c r="U42" s="340"/>
      <c r="V42" s="31"/>
      <c r="W42" s="20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50" customFormat="1" x14ac:dyDescent="0.4">
      <c r="S43" s="1"/>
      <c r="T43" s="1"/>
      <c r="U43" s="19"/>
      <c r="V43" s="1"/>
      <c r="W43" s="20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50" customFormat="1" x14ac:dyDescent="0.4">
      <c r="S44" s="1"/>
      <c r="T44" s="1"/>
      <c r="U44" s="343"/>
      <c r="V44" s="1"/>
      <c r="W44" s="20"/>
      <c r="X44" s="1"/>
      <c r="Y44" s="1"/>
      <c r="Z44" s="1"/>
      <c r="AA44" s="1"/>
      <c r="AB44" s="1"/>
      <c r="AC44" s="1"/>
      <c r="AD44" s="26"/>
      <c r="AE44" s="1"/>
      <c r="AF44" s="1"/>
      <c r="AG44" s="1"/>
      <c r="AH44" s="1"/>
      <c r="AI44" s="1"/>
    </row>
    <row r="46" spans="1:35" s="50" customFormat="1" x14ac:dyDescent="0.4"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s="50" customFormat="1" x14ac:dyDescent="0.4"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26"/>
      <c r="AF47" s="1"/>
      <c r="AG47" s="1"/>
      <c r="AH47" s="1"/>
      <c r="AI47" s="1"/>
    </row>
    <row r="48" spans="1:35" s="50" customFormat="1" ht="12.75" customHeight="1" x14ac:dyDescent="0.4"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26"/>
      <c r="AG48" s="1"/>
      <c r="AH48" s="1"/>
      <c r="AI48" s="1"/>
    </row>
    <row r="49" spans="1:35" s="50" customFormat="1" ht="13.5" customHeight="1" x14ac:dyDescent="0.4"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s="50" customForma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s="50" customForma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26"/>
      <c r="AH51" s="26"/>
      <c r="AI51" s="26"/>
    </row>
    <row r="52" spans="1:35" s="50" customForma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</sheetData>
  <mergeCells count="33">
    <mergeCell ref="Y15:Z16"/>
    <mergeCell ref="A7:A9"/>
    <mergeCell ref="B7:B9"/>
    <mergeCell ref="A12:A21"/>
    <mergeCell ref="B12:B13"/>
    <mergeCell ref="U15:V16"/>
    <mergeCell ref="T1:AB1"/>
    <mergeCell ref="Z3:AB3"/>
    <mergeCell ref="T3:V3"/>
    <mergeCell ref="W3:Y3"/>
    <mergeCell ref="T5:V5"/>
    <mergeCell ref="W5:Y5"/>
    <mergeCell ref="Z5:AB5"/>
    <mergeCell ref="T2:AB2"/>
    <mergeCell ref="T4:V4"/>
    <mergeCell ref="W4:Y4"/>
    <mergeCell ref="Z4:AB4"/>
    <mergeCell ref="G37:I37"/>
    <mergeCell ref="O37:Q37"/>
    <mergeCell ref="G38:I38"/>
    <mergeCell ref="O38:Q38"/>
    <mergeCell ref="A1:Q1"/>
    <mergeCell ref="A2:Q2"/>
    <mergeCell ref="A3:Q3"/>
    <mergeCell ref="A4:Q4"/>
    <mergeCell ref="A5:Q5"/>
    <mergeCell ref="O7:Q8"/>
    <mergeCell ref="C7:M7"/>
    <mergeCell ref="O6:Q6"/>
    <mergeCell ref="C8:E8"/>
    <mergeCell ref="A6:M6"/>
    <mergeCell ref="G8:I8"/>
    <mergeCell ref="K8:M8"/>
  </mergeCells>
  <printOptions horizontalCentered="1"/>
  <pageMargins left="0.39370078740157483" right="0.39370078740157483" top="0.39370078740157483" bottom="0.39370078740157483" header="0.31496062992125984" footer="0.31496062992125984"/>
  <pageSetup scale="55" fitToWidth="2" orientation="landscape" r:id="rId1"/>
  <colBreaks count="1" manualBreakCount="1">
    <brk id="18" max="57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611232"/>
  </sheetPr>
  <dimension ref="A1:AI52"/>
  <sheetViews>
    <sheetView zoomScale="80" zoomScaleNormal="80" workbookViewId="0">
      <selection sqref="A1:Q1"/>
    </sheetView>
  </sheetViews>
  <sheetFormatPr baseColWidth="10" defaultColWidth="11.42578125" defaultRowHeight="17.25" x14ac:dyDescent="0.4"/>
  <cols>
    <col min="1" max="1" width="20.85546875" style="1" customWidth="1"/>
    <col min="2" max="2" width="37.5703125" style="1" customWidth="1"/>
    <col min="3" max="3" width="11.7109375" style="1" customWidth="1"/>
    <col min="4" max="4" width="12.85546875" style="1" customWidth="1"/>
    <col min="5" max="5" width="13" style="1" customWidth="1"/>
    <col min="6" max="6" width="0.85546875" style="1" customWidth="1"/>
    <col min="7" max="8" width="12.28515625" style="1" customWidth="1"/>
    <col min="9" max="9" width="12.7109375" style="1" customWidth="1"/>
    <col min="10" max="10" width="0.85546875" style="1" customWidth="1"/>
    <col min="11" max="11" width="11.85546875" style="1" customWidth="1"/>
    <col min="12" max="13" width="12.7109375" style="1" customWidth="1"/>
    <col min="14" max="14" width="0.85546875" style="1" customWidth="1"/>
    <col min="15" max="15" width="13.5703125" style="1" customWidth="1"/>
    <col min="16" max="16" width="13.28515625" style="1" customWidth="1"/>
    <col min="17" max="17" width="16" style="1" customWidth="1"/>
    <col min="18" max="19" width="1.5703125" style="1" customWidth="1"/>
    <col min="20" max="28" width="14.7109375" style="1" customWidth="1"/>
    <col min="29" max="29" width="9.42578125" style="1" customWidth="1"/>
    <col min="30" max="16384" width="11.42578125" style="1"/>
  </cols>
  <sheetData>
    <row r="1" spans="1:35" s="11" customFormat="1" ht="20.25" customHeight="1" x14ac:dyDescent="0.2">
      <c r="A1" s="520" t="s">
        <v>91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40"/>
      <c r="T1" s="525" t="s">
        <v>92</v>
      </c>
      <c r="U1" s="526"/>
      <c r="V1" s="526"/>
      <c r="W1" s="526"/>
      <c r="X1" s="526"/>
      <c r="Y1" s="526"/>
      <c r="Z1" s="526"/>
      <c r="AA1" s="526"/>
      <c r="AB1" s="527"/>
      <c r="AE1" s="41"/>
    </row>
    <row r="2" spans="1:35" s="11" customFormat="1" ht="20.25" customHeight="1" x14ac:dyDescent="0.2">
      <c r="A2" s="520" t="s">
        <v>202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40"/>
      <c r="T2" s="515">
        <f>Q28</f>
        <v>0</v>
      </c>
      <c r="U2" s="516"/>
      <c r="V2" s="516"/>
      <c r="W2" s="516"/>
      <c r="X2" s="516"/>
      <c r="Y2" s="516"/>
      <c r="Z2" s="516"/>
      <c r="AA2" s="516"/>
      <c r="AB2" s="517"/>
      <c r="AD2" s="42"/>
      <c r="AE2" s="42"/>
      <c r="AF2" s="42"/>
      <c r="AG2" s="42"/>
    </row>
    <row r="3" spans="1:35" s="11" customFormat="1" ht="20.25" customHeight="1" x14ac:dyDescent="0.4">
      <c r="A3" s="521" t="s">
        <v>93</v>
      </c>
      <c r="B3" s="521"/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40"/>
      <c r="S3" s="1"/>
      <c r="T3" s="528">
        <f>IF(Q28=0,0,T4/$Q$28)</f>
        <v>0</v>
      </c>
      <c r="U3" s="529"/>
      <c r="V3" s="529"/>
      <c r="W3" s="528">
        <f>IF(Q28=0,0,W4/$Q$28)</f>
        <v>0</v>
      </c>
      <c r="X3" s="529"/>
      <c r="Y3" s="529"/>
      <c r="Z3" s="528">
        <f>IF(Q28=0,0,Z4/$Q$28)</f>
        <v>0</v>
      </c>
      <c r="AA3" s="529"/>
      <c r="AB3" s="529"/>
      <c r="AC3" s="43"/>
      <c r="AD3" s="42"/>
      <c r="AE3" s="42"/>
      <c r="AF3" s="42"/>
      <c r="AG3" s="42"/>
    </row>
    <row r="4" spans="1:35" s="11" customFormat="1" ht="20.25" customHeight="1" x14ac:dyDescent="0.4">
      <c r="A4" s="522" t="s">
        <v>74</v>
      </c>
      <c r="B4" s="522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40"/>
      <c r="S4" s="1"/>
      <c r="T4" s="515">
        <f>E28</f>
        <v>0</v>
      </c>
      <c r="U4" s="530"/>
      <c r="V4" s="531"/>
      <c r="W4" s="515">
        <f>I28</f>
        <v>0</v>
      </c>
      <c r="X4" s="530"/>
      <c r="Y4" s="531"/>
      <c r="Z4" s="515">
        <f>M28</f>
        <v>0</v>
      </c>
      <c r="AA4" s="530"/>
      <c r="AB4" s="531"/>
      <c r="AC4" s="44"/>
      <c r="AD4" s="42"/>
      <c r="AE4" s="42"/>
      <c r="AF4" s="42"/>
      <c r="AG4" s="42"/>
    </row>
    <row r="5" spans="1:35" s="11" customFormat="1" ht="20.25" customHeight="1" x14ac:dyDescent="0.4">
      <c r="A5" s="523" t="s">
        <v>176</v>
      </c>
      <c r="B5" s="524"/>
      <c r="C5" s="524"/>
      <c r="D5" s="524"/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40"/>
      <c r="S5" s="1"/>
      <c r="T5" s="532" t="s">
        <v>94</v>
      </c>
      <c r="U5" s="533"/>
      <c r="V5" s="534"/>
      <c r="W5" s="487" t="s">
        <v>95</v>
      </c>
      <c r="X5" s="488"/>
      <c r="Y5" s="489"/>
      <c r="Z5" s="487" t="s">
        <v>96</v>
      </c>
      <c r="AA5" s="488"/>
      <c r="AB5" s="489"/>
      <c r="AC5" s="1"/>
      <c r="AD5" s="42"/>
      <c r="AE5" s="42"/>
      <c r="AF5" s="42"/>
      <c r="AG5" s="42"/>
    </row>
    <row r="6" spans="1:35" ht="27" x14ac:dyDescent="0.6">
      <c r="A6" s="535" t="s">
        <v>118</v>
      </c>
      <c r="B6" s="491"/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2"/>
      <c r="N6" s="45"/>
      <c r="O6" s="536" t="s">
        <v>181</v>
      </c>
      <c r="P6" s="491"/>
      <c r="Q6" s="492"/>
      <c r="R6" s="46"/>
      <c r="T6" s="47" t="s">
        <v>89</v>
      </c>
      <c r="U6" s="47" t="s">
        <v>65</v>
      </c>
      <c r="V6" s="47" t="s">
        <v>66</v>
      </c>
      <c r="W6" s="47" t="s">
        <v>89</v>
      </c>
      <c r="X6" s="47" t="s">
        <v>65</v>
      </c>
      <c r="Y6" s="47" t="s">
        <v>66</v>
      </c>
      <c r="Z6" s="47" t="s">
        <v>89</v>
      </c>
      <c r="AA6" s="47" t="s">
        <v>65</v>
      </c>
      <c r="AB6" s="47" t="s">
        <v>66</v>
      </c>
      <c r="AD6" s="42"/>
      <c r="AE6" s="42"/>
      <c r="AF6" s="42"/>
      <c r="AG6" s="42"/>
      <c r="AH6" s="11"/>
      <c r="AI6" s="11"/>
    </row>
    <row r="7" spans="1:35" ht="18.95" customHeight="1" x14ac:dyDescent="0.4">
      <c r="A7" s="499" t="s">
        <v>75</v>
      </c>
      <c r="B7" s="501" t="s">
        <v>98</v>
      </c>
      <c r="C7" s="508" t="s">
        <v>123</v>
      </c>
      <c r="D7" s="509"/>
      <c r="E7" s="509"/>
      <c r="F7" s="509"/>
      <c r="G7" s="509"/>
      <c r="H7" s="509"/>
      <c r="I7" s="509"/>
      <c r="J7" s="509"/>
      <c r="K7" s="509"/>
      <c r="L7" s="509"/>
      <c r="M7" s="510"/>
      <c r="N7" s="48"/>
      <c r="O7" s="502" t="s">
        <v>168</v>
      </c>
      <c r="P7" s="503"/>
      <c r="Q7" s="504"/>
      <c r="R7" s="49"/>
      <c r="S7" s="50"/>
      <c r="T7" s="58">
        <f>C24</f>
        <v>0</v>
      </c>
      <c r="U7" s="58">
        <f>D24</f>
        <v>0</v>
      </c>
      <c r="V7" s="58">
        <f>E24</f>
        <v>0</v>
      </c>
      <c r="W7" s="58">
        <f>G24</f>
        <v>0</v>
      </c>
      <c r="X7" s="58">
        <f>H24</f>
        <v>0</v>
      </c>
      <c r="Y7" s="58">
        <f>I24</f>
        <v>0</v>
      </c>
      <c r="Z7" s="58">
        <f>K24</f>
        <v>0</v>
      </c>
      <c r="AA7" s="58">
        <f>L24</f>
        <v>0</v>
      </c>
      <c r="AB7" s="58">
        <f>M24</f>
        <v>0</v>
      </c>
      <c r="AG7" s="11"/>
      <c r="AH7" s="11"/>
      <c r="AI7" s="11"/>
    </row>
    <row r="8" spans="1:35" ht="18.95" customHeight="1" x14ac:dyDescent="0.4">
      <c r="A8" s="500"/>
      <c r="B8" s="501"/>
      <c r="C8" s="511" t="s">
        <v>94</v>
      </c>
      <c r="D8" s="485"/>
      <c r="E8" s="486"/>
      <c r="F8" s="51"/>
      <c r="G8" s="484" t="s">
        <v>95</v>
      </c>
      <c r="H8" s="485"/>
      <c r="I8" s="486"/>
      <c r="J8" s="52"/>
      <c r="K8" s="512" t="s">
        <v>96</v>
      </c>
      <c r="L8" s="513"/>
      <c r="M8" s="514"/>
      <c r="N8" s="53"/>
      <c r="O8" s="505"/>
      <c r="P8" s="506"/>
      <c r="Q8" s="507"/>
      <c r="R8" s="49"/>
      <c r="S8" s="50"/>
      <c r="T8" s="346">
        <f>IF(T4=0,0,T7/T4)</f>
        <v>0</v>
      </c>
      <c r="U8" s="346">
        <f>IF(T4=0,0,U7/T4)</f>
        <v>0</v>
      </c>
      <c r="V8" s="346">
        <f>IF(T4=0,0,V7/T4)</f>
        <v>0</v>
      </c>
      <c r="W8" s="346">
        <f>IF(W4=0,0,W7/W4)</f>
        <v>0</v>
      </c>
      <c r="X8" s="346">
        <f>IF(W4=0,0,X7/W4)</f>
        <v>0</v>
      </c>
      <c r="Y8" s="346">
        <f>IF(W4=0,0,Y7/W4)</f>
        <v>0</v>
      </c>
      <c r="Z8" s="346">
        <f>IF(Z4=0,0,Z7/Z4)</f>
        <v>0</v>
      </c>
      <c r="AA8" s="346">
        <f>IF(Z4=0,0,AA7/Z4)</f>
        <v>0</v>
      </c>
      <c r="AB8" s="346">
        <f>IF(Z4=0,0,AB7/Z4)</f>
        <v>0</v>
      </c>
      <c r="AG8" s="11"/>
      <c r="AH8" s="11"/>
      <c r="AI8" s="11"/>
    </row>
    <row r="9" spans="1:35" ht="18.95" customHeight="1" x14ac:dyDescent="0.4">
      <c r="A9" s="500"/>
      <c r="B9" s="501"/>
      <c r="C9" s="54" t="s">
        <v>89</v>
      </c>
      <c r="D9" s="54" t="s">
        <v>65</v>
      </c>
      <c r="E9" s="54" t="s">
        <v>66</v>
      </c>
      <c r="F9" s="55"/>
      <c r="G9" s="54" t="s">
        <v>89</v>
      </c>
      <c r="H9" s="54" t="s">
        <v>65</v>
      </c>
      <c r="I9" s="54" t="s">
        <v>66</v>
      </c>
      <c r="J9" s="55"/>
      <c r="K9" s="54" t="s">
        <v>89</v>
      </c>
      <c r="L9" s="54" t="s">
        <v>65</v>
      </c>
      <c r="M9" s="54" t="s">
        <v>66</v>
      </c>
      <c r="N9" s="55"/>
      <c r="O9" s="56" t="s">
        <v>119</v>
      </c>
      <c r="P9" s="56" t="s">
        <v>120</v>
      </c>
      <c r="Q9" s="56" t="s">
        <v>121</v>
      </c>
      <c r="R9" s="57"/>
      <c r="S9" s="50"/>
      <c r="T9" s="58"/>
      <c r="U9" s="58"/>
      <c r="V9" s="58"/>
      <c r="W9" s="58"/>
      <c r="X9" s="58"/>
      <c r="Y9" s="58"/>
      <c r="Z9" s="58"/>
      <c r="AA9" s="58"/>
      <c r="AB9" s="58"/>
    </row>
    <row r="10" spans="1:35" ht="18.95" customHeight="1" x14ac:dyDescent="0.4">
      <c r="A10" s="59"/>
      <c r="B10" s="60"/>
      <c r="C10" s="61"/>
      <c r="D10" s="62"/>
      <c r="E10" s="63"/>
      <c r="F10" s="64"/>
      <c r="G10" s="61"/>
      <c r="H10" s="62"/>
      <c r="I10" s="63"/>
      <c r="J10" s="64"/>
      <c r="K10" s="61"/>
      <c r="L10" s="62"/>
      <c r="M10" s="63"/>
      <c r="N10" s="64"/>
      <c r="O10" s="61"/>
      <c r="P10" s="62"/>
      <c r="Q10" s="65"/>
      <c r="S10" s="50"/>
    </row>
    <row r="11" spans="1:35" s="50" customFormat="1" ht="18.95" customHeight="1" x14ac:dyDescent="0.4">
      <c r="A11" s="66"/>
      <c r="B11" s="67"/>
      <c r="C11" s="68"/>
      <c r="D11" s="64"/>
      <c r="E11" s="69"/>
      <c r="F11" s="64"/>
      <c r="G11" s="68"/>
      <c r="H11" s="64"/>
      <c r="I11" s="69"/>
      <c r="J11" s="64"/>
      <c r="K11" s="68"/>
      <c r="L11" s="64"/>
      <c r="M11" s="69"/>
      <c r="N11" s="64"/>
      <c r="O11" s="70"/>
      <c r="P11" s="71"/>
      <c r="Q11" s="72"/>
      <c r="T11" s="333"/>
      <c r="U11" s="334"/>
      <c r="V11" s="334"/>
      <c r="W11" s="334"/>
      <c r="X11" s="334"/>
      <c r="Y11" s="334"/>
      <c r="Z11" s="334"/>
      <c r="AA11" s="334"/>
      <c r="AB11" s="334"/>
      <c r="AC11" s="1"/>
      <c r="AD11" s="1"/>
      <c r="AE11" s="1"/>
      <c r="AF11" s="1"/>
      <c r="AG11" s="1"/>
      <c r="AH11" s="1"/>
      <c r="AI11" s="1"/>
    </row>
    <row r="12" spans="1:35" s="50" customFormat="1" ht="18.95" customHeight="1" x14ac:dyDescent="0.4">
      <c r="A12" s="494" t="str">
        <f>VLOOKUP('Hoja de trabajo'!$A$2,Hoja1!$B$1:$C$8,2,FALSE)</f>
        <v>Elegir Institución en Hoja de trabajo</v>
      </c>
      <c r="B12" s="493" t="str">
        <f>'Hoja de trabajo'!D41</f>
        <v>APOYO A CENTROS Y ORGANIZACIONES DE EDUCACIÓN                                                U080</v>
      </c>
      <c r="C12" s="330">
        <v>0</v>
      </c>
      <c r="D12" s="331">
        <v>0</v>
      </c>
      <c r="E12" s="332">
        <v>0</v>
      </c>
      <c r="F12" s="74"/>
      <c r="G12" s="330">
        <v>0</v>
      </c>
      <c r="H12" s="331">
        <v>0</v>
      </c>
      <c r="I12" s="332">
        <v>0</v>
      </c>
      <c r="J12" s="74"/>
      <c r="K12" s="330">
        <v>0</v>
      </c>
      <c r="L12" s="331">
        <v>0</v>
      </c>
      <c r="M12" s="332">
        <v>0</v>
      </c>
      <c r="N12" s="71"/>
      <c r="O12" s="75">
        <f>'Fracción III 3er 2025'!Q12+C12+G12+K12</f>
        <v>0</v>
      </c>
      <c r="P12" s="76">
        <f>O12+D12+H12+L12</f>
        <v>0</v>
      </c>
      <c r="Q12" s="77">
        <f>P12+E12+I12+M12</f>
        <v>0</v>
      </c>
      <c r="R12" s="76"/>
      <c r="T12" s="1"/>
      <c r="U12" s="1"/>
      <c r="V12" s="26"/>
      <c r="W12" s="1"/>
      <c r="X12" s="26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s="50" customFormat="1" ht="18.95" customHeight="1" x14ac:dyDescent="0.4">
      <c r="A13" s="494"/>
      <c r="B13" s="493"/>
      <c r="C13" s="78"/>
      <c r="D13" s="79"/>
      <c r="E13" s="80"/>
      <c r="F13" s="81"/>
      <c r="G13" s="78"/>
      <c r="H13" s="79"/>
      <c r="I13" s="80"/>
      <c r="J13" s="81"/>
      <c r="K13" s="78"/>
      <c r="L13" s="79"/>
      <c r="M13" s="80"/>
      <c r="N13" s="71"/>
      <c r="O13" s="75"/>
      <c r="P13" s="82"/>
      <c r="Q13" s="83"/>
      <c r="R13" s="76"/>
      <c r="T13" s="1"/>
      <c r="U13" s="1"/>
      <c r="V13" s="26"/>
      <c r="W13" s="1"/>
      <c r="X13" s="26"/>
      <c r="Y13" s="335"/>
      <c r="Z13" s="336"/>
      <c r="AA13" s="92"/>
      <c r="AB13" s="1"/>
      <c r="AC13" s="1"/>
      <c r="AD13" s="1"/>
      <c r="AE13" s="1"/>
      <c r="AF13" s="1"/>
      <c r="AG13" s="1"/>
      <c r="AH13" s="1"/>
      <c r="AI13" s="1"/>
    </row>
    <row r="14" spans="1:35" s="50" customFormat="1" ht="18.95" customHeight="1" x14ac:dyDescent="0.4">
      <c r="A14" s="494"/>
      <c r="B14" s="84"/>
      <c r="C14" s="85"/>
      <c r="D14" s="86"/>
      <c r="E14" s="87"/>
      <c r="F14" s="64"/>
      <c r="G14" s="85"/>
      <c r="H14" s="86"/>
      <c r="I14" s="87"/>
      <c r="J14" s="64"/>
      <c r="K14" s="85"/>
      <c r="L14" s="86"/>
      <c r="M14" s="87"/>
      <c r="N14" s="71"/>
      <c r="O14" s="88"/>
      <c r="P14" s="89"/>
      <c r="Q14" s="90"/>
      <c r="T14" s="1"/>
      <c r="U14" s="1"/>
      <c r="V14" s="26"/>
      <c r="W14" s="1"/>
      <c r="X14" s="26"/>
      <c r="Y14" s="335"/>
      <c r="Z14" s="336"/>
      <c r="AA14" s="92"/>
      <c r="AB14" s="1"/>
      <c r="AC14" s="1"/>
      <c r="AD14" s="1"/>
      <c r="AE14" s="1"/>
      <c r="AF14" s="1"/>
      <c r="AG14" s="1"/>
      <c r="AH14" s="1"/>
      <c r="AI14" s="1"/>
    </row>
    <row r="15" spans="1:35" s="50" customFormat="1" ht="18.95" customHeight="1" x14ac:dyDescent="0.4">
      <c r="A15" s="494"/>
      <c r="B15" s="84"/>
      <c r="C15" s="68"/>
      <c r="D15" s="64"/>
      <c r="E15" s="69"/>
      <c r="F15" s="64"/>
      <c r="G15" s="68"/>
      <c r="H15" s="64"/>
      <c r="I15" s="69"/>
      <c r="J15" s="64"/>
      <c r="K15" s="70"/>
      <c r="L15" s="71"/>
      <c r="M15" s="91"/>
      <c r="N15" s="71"/>
      <c r="O15" s="70"/>
      <c r="P15" s="71"/>
      <c r="Q15" s="72"/>
      <c r="T15" s="123"/>
      <c r="U15" s="518" t="s">
        <v>105</v>
      </c>
      <c r="V15" s="518"/>
      <c r="X15" s="123"/>
      <c r="Y15" s="518" t="s">
        <v>189</v>
      </c>
      <c r="Z15" s="518"/>
      <c r="AA15" s="92"/>
      <c r="AB15" s="1"/>
      <c r="AC15" s="1"/>
      <c r="AD15" s="1"/>
      <c r="AE15" s="1"/>
      <c r="AF15" s="1"/>
      <c r="AG15" s="1"/>
      <c r="AH15" s="1"/>
      <c r="AI15" s="1"/>
    </row>
    <row r="16" spans="1:35" s="50" customFormat="1" ht="18.95" customHeight="1" x14ac:dyDescent="0.4">
      <c r="A16" s="494"/>
      <c r="B16" s="73" t="str">
        <f>'Hoja de trabajo'!D42</f>
        <v>AAA</v>
      </c>
      <c r="C16" s="330">
        <v>0</v>
      </c>
      <c r="D16" s="331">
        <v>0</v>
      </c>
      <c r="E16" s="332">
        <v>0</v>
      </c>
      <c r="F16" s="74"/>
      <c r="G16" s="330">
        <v>0</v>
      </c>
      <c r="H16" s="331">
        <v>0</v>
      </c>
      <c r="I16" s="332">
        <v>0</v>
      </c>
      <c r="J16" s="64"/>
      <c r="K16" s="330">
        <v>0</v>
      </c>
      <c r="L16" s="331">
        <v>0</v>
      </c>
      <c r="M16" s="332">
        <v>0</v>
      </c>
      <c r="N16" s="71"/>
      <c r="O16" s="75">
        <f>'Fracción III 3er 2025'!Q16+C16+G16+K16</f>
        <v>0</v>
      </c>
      <c r="P16" s="76">
        <f>O16+D16+H16+L16</f>
        <v>0</v>
      </c>
      <c r="Q16" s="77">
        <f>P16+E16+I16+M16</f>
        <v>0</v>
      </c>
      <c r="R16" s="76"/>
      <c r="T16" s="123"/>
      <c r="U16" s="519"/>
      <c r="V16" s="519"/>
      <c r="X16" s="123"/>
      <c r="Y16" s="519"/>
      <c r="Z16" s="519"/>
      <c r="AB16" s="1"/>
      <c r="AC16" s="1"/>
      <c r="AD16" s="1"/>
      <c r="AE16" s="1"/>
      <c r="AF16" s="1"/>
      <c r="AG16" s="1"/>
      <c r="AH16" s="1"/>
      <c r="AI16" s="1"/>
    </row>
    <row r="17" spans="1:35" s="50" customFormat="1" ht="18.95" customHeight="1" x14ac:dyDescent="0.4">
      <c r="A17" s="494"/>
      <c r="B17" s="73"/>
      <c r="C17" s="68"/>
      <c r="D17" s="64"/>
      <c r="E17" s="69"/>
      <c r="F17" s="64"/>
      <c r="G17" s="68"/>
      <c r="H17" s="64"/>
      <c r="I17" s="69"/>
      <c r="J17" s="64"/>
      <c r="K17" s="70"/>
      <c r="L17" s="71"/>
      <c r="M17" s="91"/>
      <c r="N17" s="71"/>
      <c r="O17" s="70"/>
      <c r="P17" s="71"/>
      <c r="Q17" s="72"/>
      <c r="T17" s="123"/>
      <c r="U17" s="124" t="s">
        <v>106</v>
      </c>
      <c r="V17" s="125"/>
      <c r="X17" s="123"/>
      <c r="Y17" s="124" t="s">
        <v>106</v>
      </c>
      <c r="Z17" s="125"/>
      <c r="AA17" s="92"/>
      <c r="AB17" s="1"/>
      <c r="AC17" s="1"/>
      <c r="AE17" s="1"/>
      <c r="AF17" s="1"/>
      <c r="AG17" s="1"/>
      <c r="AH17" s="1"/>
      <c r="AI17" s="1"/>
    </row>
    <row r="18" spans="1:35" s="50" customFormat="1" ht="18.95" customHeight="1" x14ac:dyDescent="0.4">
      <c r="A18" s="494"/>
      <c r="B18" s="93"/>
      <c r="C18" s="68"/>
      <c r="D18" s="64"/>
      <c r="E18" s="69"/>
      <c r="F18" s="64"/>
      <c r="G18" s="68"/>
      <c r="H18" s="64"/>
      <c r="I18" s="69"/>
      <c r="J18" s="64"/>
      <c r="K18" s="70"/>
      <c r="L18" s="71"/>
      <c r="M18" s="91"/>
      <c r="N18" s="71"/>
      <c r="O18" s="70"/>
      <c r="P18" s="71"/>
      <c r="Q18" s="72"/>
      <c r="T18" s="123"/>
      <c r="U18" s="126"/>
      <c r="V18" s="127"/>
      <c r="X18" s="123"/>
      <c r="Y18" s="126"/>
      <c r="Z18" s="127"/>
      <c r="AA18" s="92"/>
      <c r="AB18" s="1"/>
      <c r="AC18" s="1"/>
      <c r="AE18" s="1"/>
      <c r="AF18" s="1"/>
      <c r="AG18" s="1"/>
      <c r="AH18" s="1"/>
      <c r="AI18" s="1"/>
    </row>
    <row r="19" spans="1:35" s="50" customFormat="1" ht="18.95" customHeight="1" x14ac:dyDescent="0.4">
      <c r="A19" s="494"/>
      <c r="B19" s="73" t="str">
        <f>'Hoja de trabajo'!D43</f>
        <v>BBB</v>
      </c>
      <c r="C19" s="330">
        <v>0</v>
      </c>
      <c r="D19" s="331">
        <v>0</v>
      </c>
      <c r="E19" s="332">
        <v>0</v>
      </c>
      <c r="F19" s="74"/>
      <c r="G19" s="330">
        <v>0</v>
      </c>
      <c r="H19" s="331">
        <v>0</v>
      </c>
      <c r="I19" s="332">
        <v>0</v>
      </c>
      <c r="J19" s="64"/>
      <c r="K19" s="330">
        <v>0</v>
      </c>
      <c r="L19" s="331">
        <v>0</v>
      </c>
      <c r="M19" s="332">
        <v>0</v>
      </c>
      <c r="N19" s="71"/>
      <c r="O19" s="75">
        <f>'Fracción III 3er 2025'!Q19+C19+G19+K19</f>
        <v>0</v>
      </c>
      <c r="P19" s="76">
        <f>O19+D19+H19+L19</f>
        <v>0</v>
      </c>
      <c r="Q19" s="77">
        <f>P19+E19+I19+M19</f>
        <v>0</v>
      </c>
      <c r="R19" s="76"/>
      <c r="T19" s="129" t="s">
        <v>108</v>
      </c>
      <c r="U19" s="130" t="s">
        <v>103</v>
      </c>
      <c r="V19" s="131">
        <f>'Fracción I 2025'!X26</f>
        <v>0</v>
      </c>
      <c r="X19" s="129" t="s">
        <v>108</v>
      </c>
      <c r="Y19" s="130" t="s">
        <v>103</v>
      </c>
      <c r="Z19" s="131">
        <f>'Fracción III 3er 2025'!Z19+'Fracción III 4to 2025'!V19</f>
        <v>0</v>
      </c>
      <c r="AA19" s="92"/>
      <c r="AB19" s="1"/>
      <c r="AC19" s="1"/>
      <c r="AE19" s="1"/>
      <c r="AF19" s="1"/>
      <c r="AG19" s="1"/>
      <c r="AH19" s="1"/>
      <c r="AI19" s="1"/>
    </row>
    <row r="20" spans="1:35" s="50" customFormat="1" ht="18.95" customHeight="1" x14ac:dyDescent="0.4">
      <c r="A20" s="494"/>
      <c r="B20" s="73"/>
      <c r="C20" s="68"/>
      <c r="D20" s="64"/>
      <c r="E20" s="69"/>
      <c r="F20" s="64"/>
      <c r="G20" s="68"/>
      <c r="H20" s="64"/>
      <c r="I20" s="69"/>
      <c r="J20" s="64"/>
      <c r="K20" s="70"/>
      <c r="L20" s="71"/>
      <c r="M20" s="91"/>
      <c r="N20" s="71"/>
      <c r="O20" s="70"/>
      <c r="P20" s="71"/>
      <c r="Q20" s="72"/>
      <c r="T20" s="123"/>
      <c r="U20" s="130"/>
      <c r="V20" s="127"/>
      <c r="X20" s="123"/>
      <c r="Y20" s="130"/>
      <c r="Z20" s="127"/>
      <c r="AA20" s="92"/>
      <c r="AB20" s="1"/>
      <c r="AC20" s="1"/>
      <c r="AF20" s="1"/>
      <c r="AG20" s="1"/>
      <c r="AH20" s="1"/>
      <c r="AI20" s="1"/>
    </row>
    <row r="21" spans="1:35" s="50" customFormat="1" ht="18.95" customHeight="1" thickBot="1" x14ac:dyDescent="0.45">
      <c r="A21" s="495"/>
      <c r="B21" s="94"/>
      <c r="C21" s="95"/>
      <c r="D21" s="96"/>
      <c r="E21" s="97"/>
      <c r="F21" s="96"/>
      <c r="G21" s="95"/>
      <c r="H21" s="96"/>
      <c r="I21" s="97"/>
      <c r="J21" s="96"/>
      <c r="K21" s="98"/>
      <c r="L21" s="99"/>
      <c r="M21" s="100"/>
      <c r="N21" s="99"/>
      <c r="O21" s="98"/>
      <c r="P21" s="99"/>
      <c r="Q21" s="101"/>
      <c r="T21" s="123" t="s">
        <v>109</v>
      </c>
      <c r="U21" s="130" t="s">
        <v>101</v>
      </c>
      <c r="V21" s="131">
        <f>'Fracción II 4to 2025'!T104</f>
        <v>0</v>
      </c>
      <c r="X21" s="123" t="s">
        <v>109</v>
      </c>
      <c r="Y21" s="130" t="s">
        <v>101</v>
      </c>
      <c r="Z21" s="131">
        <f>'Fracción III 3er 2025'!Z21+'Fracción III 4to 2025'!V21</f>
        <v>0</v>
      </c>
      <c r="AA21" s="92"/>
      <c r="AB21" s="1"/>
      <c r="AC21" s="1"/>
      <c r="AD21" s="1"/>
      <c r="AG21" s="1"/>
      <c r="AH21" s="1"/>
      <c r="AI21" s="1"/>
    </row>
    <row r="22" spans="1:35" s="50" customFormat="1" ht="18.95" customHeight="1" x14ac:dyDescent="0.4">
      <c r="A22" s="102"/>
      <c r="B22" s="64"/>
      <c r="C22" s="64"/>
      <c r="D22" s="64"/>
      <c r="E22" s="64"/>
      <c r="F22" s="64"/>
      <c r="G22" s="64"/>
      <c r="H22" s="64"/>
      <c r="I22" s="64"/>
      <c r="J22" s="64"/>
      <c r="K22" s="71"/>
      <c r="L22" s="71"/>
      <c r="M22" s="71"/>
      <c r="N22" s="71"/>
      <c r="O22" s="71"/>
      <c r="P22" s="71"/>
      <c r="Q22" s="103"/>
      <c r="T22" s="123"/>
      <c r="U22" s="130"/>
      <c r="V22" s="131"/>
      <c r="W22" s="1"/>
      <c r="X22" s="123"/>
      <c r="Y22" s="130"/>
      <c r="Z22" s="131"/>
      <c r="AA22" s="1"/>
      <c r="AB22" s="1"/>
      <c r="AC22" s="1"/>
      <c r="AD22" s="1"/>
      <c r="AG22" s="1"/>
      <c r="AH22" s="1"/>
      <c r="AI22" s="1"/>
    </row>
    <row r="23" spans="1:35" s="50" customFormat="1" ht="18.95" customHeight="1" x14ac:dyDescent="0.4">
      <c r="A23" s="104"/>
      <c r="B23" s="64"/>
      <c r="C23" s="64"/>
      <c r="D23" s="64"/>
      <c r="E23" s="64"/>
      <c r="F23" s="64"/>
      <c r="G23" s="64"/>
      <c r="H23" s="64"/>
      <c r="I23" s="64"/>
      <c r="J23" s="64"/>
      <c r="K23" s="71"/>
      <c r="L23" s="71"/>
      <c r="M23" s="71"/>
      <c r="N23" s="71"/>
      <c r="O23" s="71"/>
      <c r="P23" s="71"/>
      <c r="Q23" s="72"/>
      <c r="T23" s="123" t="s">
        <v>109</v>
      </c>
      <c r="U23" s="130" t="s">
        <v>102</v>
      </c>
      <c r="V23" s="131">
        <f>Q28</f>
        <v>0</v>
      </c>
      <c r="W23" s="1"/>
      <c r="X23" s="123" t="s">
        <v>109</v>
      </c>
      <c r="Y23" s="130" t="s">
        <v>102</v>
      </c>
      <c r="Z23" s="131">
        <f>'Fracción III 3er 2025'!Z23+'Fracción III 4to 2025'!V23</f>
        <v>0</v>
      </c>
      <c r="AA23" s="1"/>
      <c r="AB23" s="1"/>
      <c r="AC23" s="1"/>
      <c r="AD23" s="1"/>
      <c r="AG23" s="1"/>
      <c r="AH23" s="1"/>
      <c r="AI23" s="1"/>
    </row>
    <row r="24" spans="1:35" s="50" customFormat="1" ht="18.95" customHeight="1" thickBot="1" x14ac:dyDescent="0.45">
      <c r="A24" s="105"/>
      <c r="B24" s="106" t="s">
        <v>68</v>
      </c>
      <c r="C24" s="107">
        <f>C12+C16+C19</f>
        <v>0</v>
      </c>
      <c r="D24" s="107">
        <f>D12+D16+D19</f>
        <v>0</v>
      </c>
      <c r="E24" s="107">
        <f>E12+E16+E19</f>
        <v>0</v>
      </c>
      <c r="F24" s="106"/>
      <c r="G24" s="107">
        <f>G12+G16+G19</f>
        <v>0</v>
      </c>
      <c r="H24" s="107">
        <f>H12+H16+H19</f>
        <v>0</v>
      </c>
      <c r="I24" s="107">
        <f>I12+I16+I19</f>
        <v>0</v>
      </c>
      <c r="J24" s="106"/>
      <c r="K24" s="107">
        <f>K12+K16+K19</f>
        <v>0</v>
      </c>
      <c r="L24" s="107">
        <f>L12+L16+L19</f>
        <v>0</v>
      </c>
      <c r="M24" s="107">
        <f>M12+M16+M19</f>
        <v>0</v>
      </c>
      <c r="N24" s="108"/>
      <c r="O24" s="107">
        <f>O12+O16+O19</f>
        <v>0</v>
      </c>
      <c r="P24" s="107">
        <f>P12+P16+P19</f>
        <v>0</v>
      </c>
      <c r="Q24" s="109">
        <f>Q12+Q16+Q19</f>
        <v>0</v>
      </c>
      <c r="R24" s="110"/>
      <c r="T24" s="129"/>
      <c r="U24" s="126"/>
      <c r="V24" s="131"/>
      <c r="W24" s="1"/>
      <c r="X24" s="129"/>
      <c r="Y24" s="126"/>
      <c r="Z24" s="131"/>
      <c r="AA24" s="92"/>
      <c r="AB24" s="31"/>
      <c r="AC24" s="1"/>
      <c r="AD24" s="1"/>
      <c r="AE24" s="1"/>
      <c r="AG24" s="1"/>
      <c r="AH24" s="1"/>
      <c r="AI24" s="1"/>
    </row>
    <row r="25" spans="1:35" s="50" customFormat="1" ht="18.95" customHeight="1" thickTop="1" thickBot="1" x14ac:dyDescent="0.45">
      <c r="A25" s="111"/>
      <c r="Q25" s="112"/>
      <c r="T25" s="134" t="s">
        <v>110</v>
      </c>
      <c r="U25" s="126"/>
      <c r="V25" s="133">
        <f>V19-(V21+V23)</f>
        <v>0</v>
      </c>
      <c r="W25" s="1"/>
      <c r="X25" s="134" t="s">
        <v>110</v>
      </c>
      <c r="Y25" s="126"/>
      <c r="Z25" s="133">
        <f>Z19-(Z21+Z23)</f>
        <v>0</v>
      </c>
      <c r="AA25" s="92"/>
      <c r="AB25" s="1"/>
      <c r="AD25" s="1"/>
      <c r="AE25" s="1"/>
      <c r="AF25" s="1"/>
      <c r="AG25" s="1"/>
      <c r="AH25" s="1"/>
      <c r="AI25" s="1"/>
    </row>
    <row r="26" spans="1:35" s="50" customFormat="1" ht="18.95" customHeight="1" thickTop="1" x14ac:dyDescent="0.4">
      <c r="A26" s="105"/>
      <c r="B26" s="106" t="s">
        <v>69</v>
      </c>
      <c r="C26" s="113">
        <f>C24</f>
        <v>0</v>
      </c>
      <c r="D26" s="113">
        <f>D24+C26</f>
        <v>0</v>
      </c>
      <c r="E26" s="113">
        <f>E24+D26</f>
        <v>0</v>
      </c>
      <c r="F26" s="106"/>
      <c r="G26" s="113">
        <f>G24+E26</f>
        <v>0</v>
      </c>
      <c r="H26" s="113">
        <f>H24+G26</f>
        <v>0</v>
      </c>
      <c r="I26" s="113">
        <f>I24+H26</f>
        <v>0</v>
      </c>
      <c r="J26" s="106"/>
      <c r="K26" s="113">
        <f>K24+I26</f>
        <v>0</v>
      </c>
      <c r="L26" s="113">
        <f>L24+K26</f>
        <v>0</v>
      </c>
      <c r="M26" s="113">
        <f>M24+L26</f>
        <v>0</v>
      </c>
      <c r="N26" s="108"/>
      <c r="O26" s="113">
        <f>C24+G24+K24</f>
        <v>0</v>
      </c>
      <c r="P26" s="113">
        <f>D24+H24+L24+O26</f>
        <v>0</v>
      </c>
      <c r="Q26" s="114">
        <f>E24+I24+M24+P26</f>
        <v>0</v>
      </c>
      <c r="R26" s="110"/>
      <c r="T26" s="132"/>
      <c r="U26" s="135"/>
      <c r="V26" s="137"/>
      <c r="W26" s="1"/>
      <c r="X26" s="132"/>
      <c r="Y26" s="135"/>
      <c r="Z26" s="137"/>
      <c r="AA26" s="20"/>
      <c r="AB26" s="1"/>
      <c r="AD26" s="1"/>
      <c r="AE26" s="1"/>
      <c r="AF26" s="1"/>
      <c r="AG26" s="1"/>
      <c r="AH26" s="1"/>
      <c r="AI26" s="1"/>
    </row>
    <row r="27" spans="1:35" s="50" customFormat="1" ht="18.95" customHeight="1" x14ac:dyDescent="0.4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8"/>
      <c r="O27" s="106"/>
      <c r="P27" s="106"/>
      <c r="Q27" s="115"/>
      <c r="R27" s="116"/>
      <c r="T27" s="1"/>
      <c r="U27" s="1"/>
      <c r="V27" s="1"/>
      <c r="W27" s="20"/>
      <c r="X27" s="20"/>
      <c r="Y27" s="20"/>
      <c r="Z27" s="337"/>
      <c r="AA27" s="20"/>
      <c r="AB27" s="1"/>
      <c r="AC27" s="1"/>
      <c r="AD27" s="1"/>
      <c r="AE27" s="1"/>
      <c r="AF27" s="1"/>
      <c r="AG27" s="1"/>
      <c r="AH27" s="1"/>
      <c r="AI27" s="1"/>
    </row>
    <row r="28" spans="1:35" s="50" customFormat="1" ht="18.95" customHeight="1" x14ac:dyDescent="0.4">
      <c r="A28" s="117"/>
      <c r="B28" s="106" t="s">
        <v>70</v>
      </c>
      <c r="C28" s="118"/>
      <c r="D28" s="119"/>
      <c r="E28" s="119">
        <f>C24+D24+E24</f>
        <v>0</v>
      </c>
      <c r="F28" s="118"/>
      <c r="G28" s="118"/>
      <c r="H28" s="119"/>
      <c r="I28" s="119">
        <f>G24+H24+I24</f>
        <v>0</v>
      </c>
      <c r="J28" s="118"/>
      <c r="K28" s="118"/>
      <c r="L28" s="119"/>
      <c r="M28" s="119">
        <f>K24+L24+M24</f>
        <v>0</v>
      </c>
      <c r="N28" s="118"/>
      <c r="O28" s="118"/>
      <c r="P28" s="119"/>
      <c r="Q28" s="120">
        <f>E28+I28+M28</f>
        <v>0</v>
      </c>
      <c r="R28" s="121"/>
      <c r="S28" s="1"/>
      <c r="T28" s="1"/>
      <c r="U28" s="1"/>
      <c r="V28" s="1"/>
      <c r="W28" s="20"/>
      <c r="X28" s="20"/>
      <c r="Y28" s="20"/>
      <c r="Z28" s="337"/>
      <c r="AA28" s="20"/>
      <c r="AB28" s="1"/>
      <c r="AC28" s="1"/>
      <c r="AD28" s="1"/>
      <c r="AE28" s="1"/>
      <c r="AF28" s="1"/>
      <c r="AG28" s="1"/>
      <c r="AH28" s="1"/>
      <c r="AI28" s="1"/>
    </row>
    <row r="29" spans="1:35" s="50" customFormat="1" ht="18.95" customHeight="1" x14ac:dyDescent="0.4">
      <c r="A29" s="10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122"/>
      <c r="R29" s="1"/>
      <c r="S29" s="1"/>
      <c r="T29" s="1"/>
      <c r="U29" s="1"/>
      <c r="V29" s="1"/>
      <c r="W29" s="20"/>
      <c r="X29" s="20"/>
      <c r="Y29" s="20"/>
      <c r="Z29" s="337"/>
      <c r="AA29" s="20"/>
      <c r="AB29" s="1"/>
      <c r="AC29" s="1"/>
      <c r="AD29" s="1"/>
      <c r="AE29" s="1"/>
      <c r="AF29" s="1"/>
      <c r="AG29" s="1"/>
      <c r="AH29" s="1"/>
      <c r="AI29" s="1"/>
    </row>
    <row r="30" spans="1:35" s="50" customFormat="1" ht="18.95" customHeight="1" x14ac:dyDescent="0.4">
      <c r="A30" s="1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7"/>
      <c r="R30" s="1"/>
      <c r="S30" s="1"/>
      <c r="T30" s="1"/>
      <c r="U30" s="1"/>
      <c r="V30" s="1"/>
      <c r="W30" s="22"/>
      <c r="X30" s="22"/>
      <c r="Y30" s="22"/>
      <c r="Z30" s="338"/>
      <c r="AA30" s="22"/>
      <c r="AB30" s="1"/>
      <c r="AC30" s="1"/>
      <c r="AD30" s="1"/>
      <c r="AE30" s="1"/>
      <c r="AF30" s="1"/>
      <c r="AG30" s="1"/>
      <c r="AH30" s="1"/>
      <c r="AI30" s="1"/>
    </row>
    <row r="31" spans="1:35" s="50" customFormat="1" ht="18.95" customHeight="1" thickBot="1" x14ac:dyDescent="0.45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5"/>
      <c r="R31" s="1"/>
      <c r="S31" s="1"/>
      <c r="T31" s="1"/>
      <c r="U31" s="1"/>
      <c r="V31" s="1"/>
      <c r="W31" s="339"/>
      <c r="X31" s="339"/>
      <c r="Y31" s="339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s="50" customFormat="1" ht="18.95" customHeight="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340"/>
      <c r="V32" s="341"/>
      <c r="W32" s="341"/>
      <c r="Y32" s="340"/>
      <c r="Z32" s="341"/>
      <c r="AA32" s="341"/>
      <c r="AC32" s="1"/>
      <c r="AD32" s="1"/>
      <c r="AE32" s="1"/>
      <c r="AF32" s="1"/>
      <c r="AG32" s="1"/>
      <c r="AH32" s="1"/>
      <c r="AI32" s="1"/>
    </row>
    <row r="33" spans="1:35" s="50" customFormat="1" ht="18.95" customHeigh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340"/>
      <c r="V33" s="341"/>
      <c r="W33" s="341"/>
      <c r="Y33" s="340"/>
      <c r="Z33" s="341"/>
      <c r="AA33" s="341"/>
      <c r="AC33" s="1"/>
      <c r="AD33" s="1"/>
      <c r="AE33" s="1"/>
      <c r="AF33" s="1"/>
      <c r="AG33" s="1"/>
      <c r="AH33" s="1"/>
      <c r="AI33" s="1"/>
    </row>
    <row r="34" spans="1:35" s="50" customFormat="1" ht="18.95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340"/>
      <c r="V34" s="341"/>
      <c r="W34" s="341"/>
      <c r="Y34" s="340"/>
      <c r="Z34" s="341"/>
      <c r="AA34" s="341"/>
      <c r="AC34" s="1"/>
      <c r="AD34" s="1"/>
      <c r="AE34" s="1"/>
      <c r="AF34" s="1"/>
      <c r="AG34" s="1"/>
      <c r="AH34" s="1"/>
      <c r="AI34" s="1"/>
    </row>
    <row r="35" spans="1:35" s="50" customFormat="1" ht="18.95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U35" s="340"/>
      <c r="V35" s="341"/>
      <c r="W35" s="341"/>
      <c r="Y35" s="340"/>
      <c r="Z35" s="341"/>
      <c r="AA35" s="341"/>
      <c r="AC35" s="1"/>
      <c r="AD35" s="1"/>
      <c r="AE35" s="1"/>
      <c r="AF35" s="1"/>
      <c r="AG35" s="1"/>
      <c r="AH35" s="1"/>
      <c r="AI35" s="1"/>
    </row>
    <row r="36" spans="1:35" s="50" customForma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U36" s="340"/>
      <c r="V36" s="1"/>
      <c r="W36" s="1"/>
      <c r="X36" s="76"/>
      <c r="AC36" s="1"/>
      <c r="AD36" s="1"/>
      <c r="AE36" s="1"/>
      <c r="AF36" s="1"/>
      <c r="AG36" s="1"/>
      <c r="AH36" s="1"/>
      <c r="AI36" s="1"/>
    </row>
    <row r="37" spans="1:35" s="50" customFormat="1" x14ac:dyDescent="0.4">
      <c r="A37" s="1"/>
      <c r="B37" s="1"/>
      <c r="C37" s="1"/>
      <c r="D37" s="1"/>
      <c r="E37" s="1"/>
      <c r="F37" s="1"/>
      <c r="G37" s="483"/>
      <c r="H37" s="483"/>
      <c r="I37" s="483"/>
      <c r="J37" s="1"/>
      <c r="K37" s="1"/>
      <c r="L37" s="1"/>
      <c r="M37" s="1"/>
      <c r="N37" s="1"/>
      <c r="O37" s="483"/>
      <c r="P37" s="483"/>
      <c r="Q37" s="483"/>
      <c r="R37" s="1"/>
      <c r="S37" s="1"/>
      <c r="U37" s="340"/>
      <c r="V37" s="1"/>
      <c r="W37" s="1"/>
      <c r="Y37" s="342"/>
      <c r="AA37" s="76"/>
      <c r="AC37" s="1"/>
      <c r="AD37" s="1"/>
      <c r="AE37" s="1"/>
      <c r="AF37" s="1"/>
      <c r="AG37" s="1"/>
      <c r="AH37" s="1"/>
      <c r="AI37" s="1"/>
    </row>
    <row r="38" spans="1:35" s="50" customFormat="1" x14ac:dyDescent="0.4">
      <c r="B38" s="354" t="s">
        <v>195</v>
      </c>
      <c r="C38" s="1"/>
      <c r="D38" s="1"/>
      <c r="E38" s="1"/>
      <c r="F38" s="1"/>
      <c r="G38" s="476" t="s">
        <v>71</v>
      </c>
      <c r="H38" s="476"/>
      <c r="I38" s="476"/>
      <c r="J38" s="1"/>
      <c r="K38" s="1"/>
      <c r="L38" s="1"/>
      <c r="M38" s="1"/>
      <c r="N38" s="1"/>
      <c r="O38" s="476" t="s">
        <v>107</v>
      </c>
      <c r="P38" s="476"/>
      <c r="Q38" s="476"/>
      <c r="S38" s="128"/>
      <c r="U38" s="19"/>
      <c r="V38" s="31"/>
      <c r="W38" s="20"/>
      <c r="X38" s="76"/>
      <c r="Y38" s="342"/>
      <c r="AC38" s="1"/>
      <c r="AD38" s="1"/>
      <c r="AE38" s="1"/>
      <c r="AF38" s="1"/>
      <c r="AG38" s="1"/>
      <c r="AH38" s="1"/>
      <c r="AI38" s="1"/>
    </row>
    <row r="39" spans="1:35" s="50" customFormat="1" x14ac:dyDescent="0.4">
      <c r="S39" s="1"/>
      <c r="U39" s="340"/>
      <c r="V39" s="31"/>
      <c r="W39" s="1"/>
      <c r="AC39" s="1"/>
      <c r="AD39" s="1"/>
      <c r="AE39" s="1"/>
      <c r="AF39" s="1"/>
      <c r="AG39" s="1"/>
      <c r="AH39" s="1"/>
      <c r="AI39" s="1"/>
    </row>
    <row r="40" spans="1:35" s="50" customFormat="1" x14ac:dyDescent="0.4">
      <c r="S40" s="1"/>
      <c r="U40" s="340"/>
      <c r="V40" s="31"/>
      <c r="W40" s="20"/>
      <c r="X40" s="76"/>
      <c r="Y40" s="342"/>
      <c r="AA40" s="76"/>
      <c r="AC40" s="26"/>
      <c r="AD40" s="1"/>
      <c r="AE40" s="1"/>
      <c r="AF40" s="1"/>
      <c r="AG40" s="1"/>
      <c r="AH40" s="1"/>
      <c r="AI40" s="1"/>
    </row>
    <row r="41" spans="1:35" s="50" customFormat="1" x14ac:dyDescent="0.4">
      <c r="S41" s="1"/>
      <c r="T41" s="1"/>
      <c r="U41" s="340"/>
      <c r="V41" s="31"/>
      <c r="W41" s="20"/>
      <c r="X41" s="1"/>
      <c r="Y41" s="342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50" customFormat="1" x14ac:dyDescent="0.4">
      <c r="S42" s="1"/>
      <c r="T42" s="1"/>
      <c r="U42" s="340"/>
      <c r="V42" s="31"/>
      <c r="W42" s="20"/>
      <c r="X42" s="1"/>
      <c r="Y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50" customFormat="1" x14ac:dyDescent="0.4">
      <c r="S43" s="1"/>
      <c r="T43" s="1"/>
      <c r="U43" s="19"/>
      <c r="V43" s="1"/>
      <c r="W43" s="20"/>
      <c r="X43" s="1"/>
      <c r="Y43" s="1"/>
      <c r="AA43" s="20"/>
      <c r="AB43" s="1"/>
      <c r="AC43" s="1"/>
      <c r="AD43" s="1"/>
      <c r="AE43" s="1"/>
      <c r="AF43" s="1"/>
      <c r="AG43" s="1"/>
      <c r="AH43" s="1"/>
      <c r="AI43" s="1"/>
    </row>
    <row r="44" spans="1:35" s="50" customFormat="1" x14ac:dyDescent="0.4">
      <c r="S44" s="1"/>
      <c r="T44" s="1"/>
      <c r="U44" s="343"/>
      <c r="V44" s="1"/>
      <c r="W44" s="20"/>
      <c r="X44" s="1"/>
      <c r="Y44" s="1"/>
      <c r="Z44" s="1"/>
      <c r="AA44" s="1"/>
      <c r="AB44" s="1"/>
      <c r="AC44" s="1"/>
      <c r="AD44" s="26"/>
      <c r="AE44" s="1"/>
      <c r="AF44" s="1"/>
      <c r="AG44" s="1"/>
      <c r="AH44" s="1"/>
      <c r="AI44" s="1"/>
    </row>
    <row r="45" spans="1:35" x14ac:dyDescent="0.4">
      <c r="W45" s="20"/>
    </row>
    <row r="46" spans="1:35" s="50" customFormat="1" x14ac:dyDescent="0.4"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s="50" customFormat="1" x14ac:dyDescent="0.4"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26"/>
      <c r="AF47" s="1"/>
      <c r="AG47" s="1"/>
      <c r="AH47" s="1"/>
      <c r="AI47" s="1"/>
    </row>
    <row r="48" spans="1:35" s="50" customFormat="1" ht="12.75" customHeight="1" x14ac:dyDescent="0.4"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26"/>
      <c r="AG48" s="1"/>
      <c r="AH48" s="1"/>
      <c r="AI48" s="1"/>
    </row>
    <row r="49" spans="1:35" s="50" customFormat="1" ht="13.5" customHeight="1" x14ac:dyDescent="0.4"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s="50" customForma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s="50" customForma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26"/>
      <c r="AH51" s="26"/>
      <c r="AI51" s="26"/>
    </row>
    <row r="52" spans="1:35" s="50" customForma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</sheetData>
  <mergeCells count="33">
    <mergeCell ref="U15:V16"/>
    <mergeCell ref="Y15:Z16"/>
    <mergeCell ref="T4:V4"/>
    <mergeCell ref="W4:Y4"/>
    <mergeCell ref="C8:E8"/>
    <mergeCell ref="G8:I8"/>
    <mergeCell ref="K8:M8"/>
    <mergeCell ref="C7:M7"/>
    <mergeCell ref="W5:Y5"/>
    <mergeCell ref="Z4:AB4"/>
    <mergeCell ref="T5:V5"/>
    <mergeCell ref="Z5:AB5"/>
    <mergeCell ref="T1:AB1"/>
    <mergeCell ref="T2:AB2"/>
    <mergeCell ref="T3:V3"/>
    <mergeCell ref="W3:Y3"/>
    <mergeCell ref="Z3:AB3"/>
    <mergeCell ref="G37:I37"/>
    <mergeCell ref="O37:Q37"/>
    <mergeCell ref="G38:I38"/>
    <mergeCell ref="O38:Q38"/>
    <mergeCell ref="A1:Q1"/>
    <mergeCell ref="A2:Q2"/>
    <mergeCell ref="A3:Q3"/>
    <mergeCell ref="A4:Q4"/>
    <mergeCell ref="A5:Q5"/>
    <mergeCell ref="A12:A21"/>
    <mergeCell ref="B12:B13"/>
    <mergeCell ref="A6:M6"/>
    <mergeCell ref="A7:A9"/>
    <mergeCell ref="O6:Q6"/>
    <mergeCell ref="B7:B9"/>
    <mergeCell ref="O7:Q8"/>
  </mergeCells>
  <printOptions horizontalCentered="1"/>
  <pageMargins left="0.39370078740157483" right="0.39370078740157483" top="0.39370078740157483" bottom="0.39370078740157483" header="0.31496062992125984" footer="0.31496062992125984"/>
  <pageSetup scale="55" fitToWidth="2" orientation="landscape" r:id="rId1"/>
  <colBreaks count="1" manualBreakCount="1">
    <brk id="18" max="57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F2A"/>
  </sheetPr>
  <dimension ref="A1:I41"/>
  <sheetViews>
    <sheetView zoomScaleNormal="100" workbookViewId="0">
      <selection sqref="A1:B4"/>
    </sheetView>
  </sheetViews>
  <sheetFormatPr baseColWidth="10" defaultColWidth="11.42578125" defaultRowHeight="17.25" x14ac:dyDescent="0.4"/>
  <cols>
    <col min="1" max="2" width="11.42578125" style="1" customWidth="1"/>
    <col min="3" max="3" width="11.42578125" style="1"/>
    <col min="4" max="4" width="5" style="1" customWidth="1"/>
    <col min="5" max="5" width="15.85546875" style="1" customWidth="1"/>
    <col min="6" max="6" width="10.85546875" style="1" customWidth="1"/>
    <col min="7" max="7" width="15.85546875" style="1" customWidth="1"/>
    <col min="8" max="8" width="11" style="1" customWidth="1"/>
    <col min="9" max="16384" width="11.42578125" style="1"/>
  </cols>
  <sheetData>
    <row r="1" spans="1:9" x14ac:dyDescent="0.4">
      <c r="A1" s="542" t="s">
        <v>122</v>
      </c>
      <c r="B1" s="543"/>
      <c r="C1" s="12"/>
      <c r="D1" s="12"/>
      <c r="E1" s="12"/>
      <c r="F1" s="12"/>
      <c r="G1" s="12"/>
      <c r="H1" s="13"/>
      <c r="I1" s="14"/>
    </row>
    <row r="2" spans="1:9" ht="39" customHeight="1" x14ac:dyDescent="0.4">
      <c r="A2" s="544"/>
      <c r="B2" s="545"/>
      <c r="C2" s="546" t="str">
        <f>VLOOKUP('Hoja de trabajo'!$A$2,Hoja1!$B$1:$C$8,2,FALSE)</f>
        <v>Elegir Institución en Hoja de trabajo</v>
      </c>
      <c r="D2" s="546"/>
      <c r="E2" s="546"/>
      <c r="F2" s="546"/>
      <c r="G2" s="546"/>
      <c r="H2" s="547"/>
      <c r="I2" s="15"/>
    </row>
    <row r="3" spans="1:9" ht="20.25" customHeight="1" x14ac:dyDescent="0.4">
      <c r="A3" s="544"/>
      <c r="B3" s="545"/>
      <c r="C3" s="548" t="s">
        <v>173</v>
      </c>
      <c r="D3" s="549"/>
      <c r="E3" s="549"/>
      <c r="F3" s="549"/>
      <c r="G3" s="549"/>
      <c r="H3" s="550"/>
      <c r="I3" s="15"/>
    </row>
    <row r="4" spans="1:9" x14ac:dyDescent="0.4">
      <c r="A4" s="544"/>
      <c r="B4" s="545"/>
      <c r="C4" s="392" t="s">
        <v>123</v>
      </c>
      <c r="D4" s="392"/>
      <c r="E4" s="392"/>
      <c r="F4" s="392"/>
      <c r="G4" s="392"/>
      <c r="H4" s="551"/>
      <c r="I4" s="16"/>
    </row>
    <row r="5" spans="1:9" x14ac:dyDescent="0.4">
      <c r="A5" s="15"/>
      <c r="H5" s="17"/>
      <c r="I5" s="15"/>
    </row>
    <row r="6" spans="1:9" ht="27" x14ac:dyDescent="0.6">
      <c r="A6" s="552" t="s">
        <v>149</v>
      </c>
      <c r="B6" s="553"/>
      <c r="C6" s="553"/>
      <c r="D6" s="553"/>
      <c r="E6" s="553"/>
      <c r="F6" s="553"/>
      <c r="G6" s="553"/>
      <c r="H6" s="554"/>
      <c r="I6" s="15"/>
    </row>
    <row r="7" spans="1:9" x14ac:dyDescent="0.4">
      <c r="A7" s="15"/>
      <c r="H7" s="17"/>
      <c r="I7" s="15"/>
    </row>
    <row r="8" spans="1:9" ht="17.25" customHeight="1" x14ac:dyDescent="0.4">
      <c r="A8" s="15"/>
      <c r="E8" s="555" t="s">
        <v>4</v>
      </c>
      <c r="H8" s="17"/>
      <c r="I8" s="15"/>
    </row>
    <row r="9" spans="1:9" ht="17.25" customHeight="1" x14ac:dyDescent="0.4">
      <c r="A9" s="541" t="s">
        <v>124</v>
      </c>
      <c r="B9" s="379"/>
      <c r="E9" s="556"/>
      <c r="H9" s="17"/>
      <c r="I9" s="15"/>
    </row>
    <row r="10" spans="1:9" x14ac:dyDescent="0.4">
      <c r="A10" s="15"/>
      <c r="E10" s="20"/>
      <c r="H10" s="17"/>
      <c r="I10" s="15"/>
    </row>
    <row r="11" spans="1:9" x14ac:dyDescent="0.4">
      <c r="A11" s="15"/>
      <c r="B11" s="397" t="s">
        <v>125</v>
      </c>
      <c r="C11" s="397"/>
      <c r="E11" s="22">
        <f>'Fracción I 2025'!F26</f>
        <v>0</v>
      </c>
      <c r="F11" s="23">
        <f>IF(E15=0,0,E11/E15)</f>
        <v>0</v>
      </c>
      <c r="H11" s="17"/>
      <c r="I11" s="15"/>
    </row>
    <row r="12" spans="1:9" x14ac:dyDescent="0.4">
      <c r="A12" s="15"/>
      <c r="B12" s="21"/>
      <c r="C12" s="21"/>
      <c r="E12" s="22"/>
      <c r="F12" s="23"/>
      <c r="H12" s="17"/>
      <c r="I12" s="15"/>
    </row>
    <row r="13" spans="1:9" x14ac:dyDescent="0.4">
      <c r="A13" s="15"/>
      <c r="E13" s="20"/>
      <c r="F13" s="23"/>
      <c r="H13" s="17"/>
      <c r="I13" s="15"/>
    </row>
    <row r="14" spans="1:9" x14ac:dyDescent="0.4">
      <c r="A14" s="15"/>
      <c r="E14" s="20"/>
      <c r="F14" s="23"/>
      <c r="H14" s="17"/>
      <c r="I14" s="15"/>
    </row>
    <row r="15" spans="1:9" ht="18" thickBot="1" x14ac:dyDescent="0.45">
      <c r="A15" s="561" t="s">
        <v>126</v>
      </c>
      <c r="B15" s="562"/>
      <c r="C15" s="19"/>
      <c r="D15" s="19"/>
      <c r="E15" s="25">
        <f>E11</f>
        <v>0</v>
      </c>
      <c r="F15" s="23">
        <f>F11</f>
        <v>0</v>
      </c>
      <c r="H15" s="17"/>
      <c r="I15" s="15"/>
    </row>
    <row r="16" spans="1:9" ht="18" thickTop="1" x14ac:dyDescent="0.4">
      <c r="A16" s="15"/>
      <c r="F16" s="26"/>
      <c r="H16" s="17"/>
      <c r="I16" s="15"/>
    </row>
    <row r="17" spans="1:9" x14ac:dyDescent="0.4">
      <c r="A17" s="15"/>
      <c r="F17" s="26"/>
      <c r="H17" s="17"/>
      <c r="I17" s="15"/>
    </row>
    <row r="18" spans="1:9" x14ac:dyDescent="0.4">
      <c r="A18" s="541" t="s">
        <v>127</v>
      </c>
      <c r="B18" s="379"/>
      <c r="F18" s="26"/>
      <c r="H18" s="17"/>
      <c r="I18" s="15"/>
    </row>
    <row r="19" spans="1:9" x14ac:dyDescent="0.4">
      <c r="A19" s="18"/>
      <c r="B19" s="21" t="s">
        <v>104</v>
      </c>
      <c r="C19" s="21"/>
      <c r="D19" s="21"/>
      <c r="E19" s="20">
        <f>'Fracción II 1er 2025'!T104</f>
        <v>0</v>
      </c>
      <c r="F19" s="27">
        <f>IF($E$24=0,0,E19/E$24)</f>
        <v>0</v>
      </c>
      <c r="H19" s="17"/>
      <c r="I19" s="15"/>
    </row>
    <row r="20" spans="1:9" x14ac:dyDescent="0.4">
      <c r="A20" s="15"/>
      <c r="B20" s="21" t="s">
        <v>128</v>
      </c>
      <c r="C20" s="21"/>
      <c r="D20" s="21"/>
      <c r="E20" s="20">
        <f>'Fracción III 1er 2025'!E28</f>
        <v>0</v>
      </c>
      <c r="F20" s="27">
        <f>IF($E$24=0,0,E20/E$24)</f>
        <v>0</v>
      </c>
      <c r="H20" s="17"/>
      <c r="I20" s="15"/>
    </row>
    <row r="21" spans="1:9" x14ac:dyDescent="0.4">
      <c r="A21" s="15"/>
      <c r="B21" s="21" t="s">
        <v>129</v>
      </c>
      <c r="C21" s="21"/>
      <c r="D21" s="21"/>
      <c r="E21" s="20">
        <f>'Fracción III 1er 2025'!I28</f>
        <v>0</v>
      </c>
      <c r="F21" s="27">
        <f>IF($E$24=0,0,E21/E$24)</f>
        <v>0</v>
      </c>
      <c r="H21" s="17"/>
      <c r="I21" s="15"/>
    </row>
    <row r="22" spans="1:9" x14ac:dyDescent="0.4">
      <c r="A22" s="15"/>
      <c r="B22" s="21" t="s">
        <v>150</v>
      </c>
      <c r="C22" s="21"/>
      <c r="D22" s="21"/>
      <c r="E22" s="20">
        <f>'Fracción III 1er 2025'!M28</f>
        <v>0</v>
      </c>
      <c r="F22" s="27">
        <f>IF($E$24=0,0,E22/E$24)</f>
        <v>0</v>
      </c>
      <c r="H22" s="17"/>
      <c r="I22" s="15"/>
    </row>
    <row r="23" spans="1:9" x14ac:dyDescent="0.4">
      <c r="A23" s="15"/>
      <c r="E23" s="20"/>
      <c r="F23" s="27"/>
      <c r="H23" s="17"/>
      <c r="I23" s="15"/>
    </row>
    <row r="24" spans="1:9" ht="18" thickBot="1" x14ac:dyDescent="0.45">
      <c r="A24" s="561" t="s">
        <v>130</v>
      </c>
      <c r="B24" s="562"/>
      <c r="C24" s="19"/>
      <c r="D24" s="19"/>
      <c r="E24" s="25">
        <f>E19+E20+E21+E22</f>
        <v>0</v>
      </c>
      <c r="F24" s="23">
        <f>F19++F20+F21+F22</f>
        <v>0</v>
      </c>
      <c r="H24" s="17"/>
      <c r="I24" s="15"/>
    </row>
    <row r="25" spans="1:9" ht="18" thickTop="1" x14ac:dyDescent="0.4">
      <c r="A25" s="15"/>
      <c r="F25" s="26"/>
      <c r="H25" s="17"/>
      <c r="I25" s="15"/>
    </row>
    <row r="26" spans="1:9" x14ac:dyDescent="0.4">
      <c r="A26" s="15"/>
      <c r="F26" s="26"/>
      <c r="H26" s="17"/>
      <c r="I26" s="15"/>
    </row>
    <row r="27" spans="1:9" ht="18" thickBot="1" x14ac:dyDescent="0.45">
      <c r="A27" s="563" t="s">
        <v>131</v>
      </c>
      <c r="B27" s="390"/>
      <c r="C27" s="19"/>
      <c r="E27" s="25">
        <f>E15-E24</f>
        <v>0</v>
      </c>
      <c r="F27" s="27">
        <f>IF(E15=0,0,E27/E15)</f>
        <v>0</v>
      </c>
      <c r="H27" s="17"/>
    </row>
    <row r="28" spans="1:9" ht="18" thickTop="1" x14ac:dyDescent="0.4">
      <c r="A28" s="15"/>
      <c r="H28" s="17"/>
    </row>
    <row r="29" spans="1:9" x14ac:dyDescent="0.4">
      <c r="A29" s="15"/>
      <c r="H29" s="17"/>
    </row>
    <row r="30" spans="1:9" x14ac:dyDescent="0.4">
      <c r="A30" s="15"/>
      <c r="H30" s="17"/>
    </row>
    <row r="31" spans="1:9" x14ac:dyDescent="0.4">
      <c r="A31" s="15"/>
      <c r="H31" s="17"/>
    </row>
    <row r="32" spans="1:9" x14ac:dyDescent="0.4">
      <c r="A32" s="29"/>
      <c r="B32" s="30"/>
      <c r="C32" s="30"/>
      <c r="D32" s="30"/>
      <c r="E32" s="30"/>
      <c r="F32" s="30"/>
      <c r="G32" s="30"/>
      <c r="H32" s="17"/>
    </row>
    <row r="33" spans="1:8" x14ac:dyDescent="0.4">
      <c r="A33" s="558"/>
      <c r="B33" s="360"/>
      <c r="C33" s="360"/>
      <c r="E33" s="360"/>
      <c r="F33" s="360"/>
      <c r="G33" s="360"/>
      <c r="H33" s="17"/>
    </row>
    <row r="34" spans="1:8" x14ac:dyDescent="0.4">
      <c r="A34" s="559" t="s">
        <v>197</v>
      </c>
      <c r="B34" s="560"/>
      <c r="C34" s="560"/>
      <c r="E34" s="557" t="s">
        <v>107</v>
      </c>
      <c r="F34" s="557"/>
      <c r="G34" s="557"/>
      <c r="H34" s="17"/>
    </row>
    <row r="35" spans="1:8" x14ac:dyDescent="0.4">
      <c r="A35" s="15"/>
      <c r="B35" s="540"/>
      <c r="C35" s="540"/>
      <c r="D35" s="540"/>
      <c r="H35" s="17"/>
    </row>
    <row r="36" spans="1:8" x14ac:dyDescent="0.4">
      <c r="A36" s="16" t="s">
        <v>132</v>
      </c>
      <c r="H36" s="17"/>
    </row>
    <row r="37" spans="1:8" ht="43.5" customHeight="1" x14ac:dyDescent="0.4">
      <c r="A37" s="537" t="s">
        <v>148</v>
      </c>
      <c r="B37" s="538"/>
      <c r="C37" s="538"/>
      <c r="D37" s="538"/>
      <c r="E37" s="538"/>
      <c r="F37" s="538"/>
      <c r="G37" s="538"/>
      <c r="H37" s="539"/>
    </row>
    <row r="38" spans="1:8" x14ac:dyDescent="0.4">
      <c r="A38" s="15"/>
      <c r="H38" s="17"/>
    </row>
    <row r="39" spans="1:8" x14ac:dyDescent="0.4">
      <c r="A39" s="33"/>
      <c r="B39" s="34"/>
      <c r="C39" s="34"/>
      <c r="D39" s="34"/>
      <c r="E39" s="34"/>
      <c r="F39" s="34"/>
      <c r="G39" s="34"/>
      <c r="H39" s="35"/>
    </row>
    <row r="40" spans="1:8" x14ac:dyDescent="0.4">
      <c r="A40" s="12"/>
      <c r="B40" s="12"/>
      <c r="C40" s="12"/>
      <c r="D40" s="12"/>
      <c r="E40" s="12"/>
      <c r="F40" s="12"/>
      <c r="G40" s="12"/>
      <c r="H40" s="12"/>
    </row>
    <row r="41" spans="1:8" x14ac:dyDescent="0.4">
      <c r="A41" s="15"/>
    </row>
  </sheetData>
  <mergeCells count="18">
    <mergeCell ref="A24:B24"/>
    <mergeCell ref="A27:B27"/>
    <mergeCell ref="A37:H37"/>
    <mergeCell ref="B35:D35"/>
    <mergeCell ref="A18:B18"/>
    <mergeCell ref="A1:B4"/>
    <mergeCell ref="C2:H2"/>
    <mergeCell ref="C3:H3"/>
    <mergeCell ref="C4:H4"/>
    <mergeCell ref="A6:H6"/>
    <mergeCell ref="E8:E9"/>
    <mergeCell ref="A9:B9"/>
    <mergeCell ref="B11:C11"/>
    <mergeCell ref="E34:G34"/>
    <mergeCell ref="E33:G33"/>
    <mergeCell ref="A33:C33"/>
    <mergeCell ref="A34:C34"/>
    <mergeCell ref="A15:B15"/>
  </mergeCells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2F2A"/>
  </sheetPr>
  <dimension ref="A1:I41"/>
  <sheetViews>
    <sheetView zoomScaleNormal="100" workbookViewId="0">
      <selection sqref="A1:B4"/>
    </sheetView>
  </sheetViews>
  <sheetFormatPr baseColWidth="10" defaultColWidth="11.42578125" defaultRowHeight="17.25" x14ac:dyDescent="0.4"/>
  <cols>
    <col min="1" max="2" width="11.42578125" style="1" customWidth="1"/>
    <col min="3" max="3" width="11.42578125" style="1"/>
    <col min="4" max="4" width="5" style="1" customWidth="1"/>
    <col min="5" max="5" width="15.85546875" style="1" customWidth="1"/>
    <col min="6" max="6" width="10.85546875" style="1" customWidth="1"/>
    <col min="7" max="7" width="15.85546875" style="1" customWidth="1"/>
    <col min="8" max="8" width="11" style="1" customWidth="1"/>
    <col min="9" max="16384" width="11.42578125" style="1"/>
  </cols>
  <sheetData>
    <row r="1" spans="1:9" x14ac:dyDescent="0.4">
      <c r="A1" s="542" t="s">
        <v>122</v>
      </c>
      <c r="B1" s="543"/>
      <c r="C1" s="12"/>
      <c r="D1" s="12"/>
      <c r="E1" s="12"/>
      <c r="F1" s="12"/>
      <c r="G1" s="12"/>
      <c r="H1" s="13"/>
      <c r="I1" s="14"/>
    </row>
    <row r="2" spans="1:9" ht="39" customHeight="1" x14ac:dyDescent="0.4">
      <c r="A2" s="544"/>
      <c r="B2" s="545"/>
      <c r="C2" s="546" t="str">
        <f>VLOOKUP('Hoja de trabajo'!$A$2,Hoja1!$B$1:$C$8,2,FALSE)</f>
        <v>Elegir Institución en Hoja de trabajo</v>
      </c>
      <c r="D2" s="546"/>
      <c r="E2" s="546"/>
      <c r="F2" s="546"/>
      <c r="G2" s="546"/>
      <c r="H2" s="547"/>
      <c r="I2" s="15"/>
    </row>
    <row r="3" spans="1:9" ht="20.25" customHeight="1" x14ac:dyDescent="0.4">
      <c r="A3" s="544"/>
      <c r="B3" s="545"/>
      <c r="C3" s="548" t="s">
        <v>174</v>
      </c>
      <c r="D3" s="549"/>
      <c r="E3" s="549"/>
      <c r="F3" s="549"/>
      <c r="G3" s="549"/>
      <c r="H3" s="550"/>
      <c r="I3" s="15"/>
    </row>
    <row r="4" spans="1:9" x14ac:dyDescent="0.4">
      <c r="A4" s="544"/>
      <c r="B4" s="545"/>
      <c r="C4" s="392" t="s">
        <v>123</v>
      </c>
      <c r="D4" s="392"/>
      <c r="E4" s="392"/>
      <c r="F4" s="392"/>
      <c r="G4" s="392"/>
      <c r="H4" s="551"/>
      <c r="I4" s="16"/>
    </row>
    <row r="5" spans="1:9" x14ac:dyDescent="0.4">
      <c r="A5" s="15"/>
      <c r="H5" s="17"/>
      <c r="I5" s="15"/>
    </row>
    <row r="6" spans="1:9" ht="27" x14ac:dyDescent="0.6">
      <c r="A6" s="552" t="s">
        <v>149</v>
      </c>
      <c r="B6" s="553"/>
      <c r="C6" s="553"/>
      <c r="D6" s="553"/>
      <c r="E6" s="553"/>
      <c r="F6" s="553"/>
      <c r="G6" s="553"/>
      <c r="H6" s="554"/>
      <c r="I6" s="15"/>
    </row>
    <row r="7" spans="1:9" x14ac:dyDescent="0.4">
      <c r="A7" s="15"/>
      <c r="H7" s="17"/>
      <c r="I7" s="15"/>
    </row>
    <row r="8" spans="1:9" ht="17.25" customHeight="1" x14ac:dyDescent="0.4">
      <c r="A8" s="15"/>
      <c r="E8" s="555" t="s">
        <v>7</v>
      </c>
      <c r="G8" s="564" t="s">
        <v>183</v>
      </c>
      <c r="H8" s="37"/>
      <c r="I8" s="15"/>
    </row>
    <row r="9" spans="1:9" ht="17.25" customHeight="1" x14ac:dyDescent="0.4">
      <c r="A9" s="541" t="s">
        <v>124</v>
      </c>
      <c r="B9" s="379"/>
      <c r="E9" s="556"/>
      <c r="G9" s="565"/>
      <c r="H9" s="37"/>
      <c r="I9" s="15"/>
    </row>
    <row r="10" spans="1:9" x14ac:dyDescent="0.4">
      <c r="A10" s="15"/>
      <c r="E10" s="20"/>
      <c r="G10" s="31"/>
      <c r="H10" s="37"/>
      <c r="I10" s="15"/>
    </row>
    <row r="11" spans="1:9" x14ac:dyDescent="0.4">
      <c r="A11" s="15"/>
      <c r="B11" s="397" t="s">
        <v>125</v>
      </c>
      <c r="C11" s="397"/>
      <c r="E11" s="22">
        <f>'Fracción I 2025'!L26</f>
        <v>0</v>
      </c>
      <c r="F11" s="23">
        <f>IF(E15=0,0,E11/E15)</f>
        <v>0</v>
      </c>
      <c r="G11" s="20">
        <f>'Edo Act 1er 2025'!E11+E11</f>
        <v>0</v>
      </c>
      <c r="H11" s="38">
        <f>G11</f>
        <v>0</v>
      </c>
      <c r="I11" s="15"/>
    </row>
    <row r="12" spans="1:9" x14ac:dyDescent="0.4">
      <c r="A12" s="15"/>
      <c r="B12" s="21"/>
      <c r="C12" s="21"/>
      <c r="E12" s="22"/>
      <c r="F12" s="23"/>
      <c r="H12" s="28"/>
      <c r="I12" s="15"/>
    </row>
    <row r="13" spans="1:9" x14ac:dyDescent="0.4">
      <c r="A13" s="15"/>
      <c r="E13" s="20"/>
      <c r="F13" s="23"/>
      <c r="H13" s="28"/>
      <c r="I13" s="15"/>
    </row>
    <row r="14" spans="1:9" x14ac:dyDescent="0.4">
      <c r="A14" s="15"/>
      <c r="E14" s="20"/>
      <c r="F14" s="23"/>
      <c r="H14" s="28"/>
      <c r="I14" s="15"/>
    </row>
    <row r="15" spans="1:9" ht="18" thickBot="1" x14ac:dyDescent="0.45">
      <c r="A15" s="561" t="s">
        <v>126</v>
      </c>
      <c r="B15" s="562"/>
      <c r="C15" s="19"/>
      <c r="D15" s="19"/>
      <c r="E15" s="25">
        <f>E11</f>
        <v>0</v>
      </c>
      <c r="F15" s="23">
        <f>F11</f>
        <v>0</v>
      </c>
      <c r="G15" s="25">
        <f>G11</f>
        <v>0</v>
      </c>
      <c r="H15" s="28">
        <f>G15</f>
        <v>0</v>
      </c>
      <c r="I15" s="15"/>
    </row>
    <row r="16" spans="1:9" ht="18" thickTop="1" x14ac:dyDescent="0.4">
      <c r="A16" s="15"/>
      <c r="F16" s="26"/>
      <c r="H16" s="39"/>
      <c r="I16" s="15"/>
    </row>
    <row r="17" spans="1:9" x14ac:dyDescent="0.4">
      <c r="A17" s="15"/>
      <c r="F17" s="26"/>
      <c r="H17" s="37"/>
      <c r="I17" s="15"/>
    </row>
    <row r="18" spans="1:9" x14ac:dyDescent="0.4">
      <c r="A18" s="541" t="s">
        <v>127</v>
      </c>
      <c r="B18" s="379"/>
      <c r="F18" s="26"/>
      <c r="H18" s="37"/>
      <c r="I18" s="15"/>
    </row>
    <row r="19" spans="1:9" x14ac:dyDescent="0.4">
      <c r="A19" s="18"/>
      <c r="B19" s="21" t="s">
        <v>104</v>
      </c>
      <c r="C19" s="21"/>
      <c r="D19" s="21"/>
      <c r="E19" s="20">
        <f>'Fracción II 2do 2025'!T104</f>
        <v>0</v>
      </c>
      <c r="F19" s="27">
        <f>IF($E$24=0,0,E19/E$24)</f>
        <v>0</v>
      </c>
      <c r="G19" s="20">
        <f>'Edo Act 1er 2025'!E19+E19</f>
        <v>0</v>
      </c>
      <c r="H19" s="28">
        <f>IF(G28=0,0,G19/G$28)</f>
        <v>0</v>
      </c>
      <c r="I19" s="15"/>
    </row>
    <row r="20" spans="1:9" x14ac:dyDescent="0.4">
      <c r="A20" s="15"/>
      <c r="B20" s="21" t="s">
        <v>128</v>
      </c>
      <c r="C20" s="21"/>
      <c r="D20" s="21"/>
      <c r="E20" s="20">
        <f>'Fracción III 2do 2025'!E28</f>
        <v>0</v>
      </c>
      <c r="F20" s="27">
        <f>IF($E$24=0,0,E20/E$24)</f>
        <v>0</v>
      </c>
      <c r="G20" s="20">
        <f>'Edo Act 1er 2025'!E20+E20</f>
        <v>0</v>
      </c>
      <c r="H20" s="28">
        <f>IF(G28=0,0,G20/G$28)</f>
        <v>0</v>
      </c>
      <c r="I20" s="15"/>
    </row>
    <row r="21" spans="1:9" x14ac:dyDescent="0.4">
      <c r="A21" s="15"/>
      <c r="B21" s="21" t="s">
        <v>129</v>
      </c>
      <c r="C21" s="21"/>
      <c r="D21" s="21"/>
      <c r="E21" s="20">
        <f>'Fracción III 2do 2025'!I28</f>
        <v>0</v>
      </c>
      <c r="F21" s="27">
        <f>IF($E$24=0,0,E21/E$24)</f>
        <v>0</v>
      </c>
      <c r="G21" s="20">
        <f>'Edo Act 1er 2025'!E21+E21</f>
        <v>0</v>
      </c>
      <c r="H21" s="28">
        <f>IF(G28=0,0,G21/G$28)</f>
        <v>0</v>
      </c>
      <c r="I21" s="15"/>
    </row>
    <row r="22" spans="1:9" x14ac:dyDescent="0.4">
      <c r="A22" s="15"/>
      <c r="B22" s="21" t="s">
        <v>150</v>
      </c>
      <c r="C22" s="21"/>
      <c r="D22" s="21"/>
      <c r="E22" s="20">
        <f>'Fracción III 2do 2025'!M28</f>
        <v>0</v>
      </c>
      <c r="F22" s="27">
        <f>IF($E$24=0,0,E22/E$24)</f>
        <v>0</v>
      </c>
      <c r="G22" s="20">
        <f>'Edo Act 1er 2025'!E22+E22</f>
        <v>0</v>
      </c>
      <c r="H22" s="28">
        <f>IF(G29=0,0,G22/G$28)</f>
        <v>0</v>
      </c>
      <c r="I22" s="15"/>
    </row>
    <row r="23" spans="1:9" x14ac:dyDescent="0.4">
      <c r="A23" s="15"/>
      <c r="E23" s="20"/>
      <c r="F23" s="27"/>
      <c r="H23" s="17"/>
      <c r="I23" s="15"/>
    </row>
    <row r="24" spans="1:9" ht="18" thickBot="1" x14ac:dyDescent="0.45">
      <c r="A24" s="561" t="s">
        <v>130</v>
      </c>
      <c r="B24" s="562"/>
      <c r="C24" s="19"/>
      <c r="D24" s="19"/>
      <c r="E24" s="25">
        <f>E19+E20+E21+E22</f>
        <v>0</v>
      </c>
      <c r="F24" s="23">
        <f>F19++F20+F21+F22</f>
        <v>0</v>
      </c>
      <c r="G24" s="25">
        <f>G19+G20+G21+G22</f>
        <v>0</v>
      </c>
      <c r="H24" s="28">
        <f>H19++H20+H21+H22</f>
        <v>0</v>
      </c>
      <c r="I24" s="15"/>
    </row>
    <row r="25" spans="1:9" ht="18" thickTop="1" x14ac:dyDescent="0.4">
      <c r="A25" s="15"/>
      <c r="F25" s="26"/>
      <c r="H25" s="37"/>
      <c r="I25" s="15"/>
    </row>
    <row r="26" spans="1:9" x14ac:dyDescent="0.4">
      <c r="A26" s="15"/>
      <c r="F26" s="26"/>
      <c r="H26" s="37"/>
      <c r="I26" s="15"/>
    </row>
    <row r="27" spans="1:9" ht="18" thickBot="1" x14ac:dyDescent="0.45">
      <c r="A27" s="563" t="s">
        <v>131</v>
      </c>
      <c r="B27" s="390"/>
      <c r="C27" s="19"/>
      <c r="E27" s="25">
        <f>E15-E24</f>
        <v>0</v>
      </c>
      <c r="F27" s="27">
        <f>IF(E15=0,0,E27/E15)</f>
        <v>0</v>
      </c>
      <c r="G27" s="25">
        <f>G15-G24</f>
        <v>0</v>
      </c>
      <c r="H27" s="28">
        <f>IF(G15=0,0,G27/G15)</f>
        <v>0</v>
      </c>
    </row>
    <row r="28" spans="1:9" ht="18" thickTop="1" x14ac:dyDescent="0.4">
      <c r="A28" s="15"/>
      <c r="H28" s="17"/>
    </row>
    <row r="29" spans="1:9" x14ac:dyDescent="0.4">
      <c r="A29" s="15"/>
      <c r="H29" s="17"/>
    </row>
    <row r="30" spans="1:9" x14ac:dyDescent="0.4">
      <c r="A30" s="15"/>
      <c r="H30" s="17"/>
    </row>
    <row r="31" spans="1:9" x14ac:dyDescent="0.4">
      <c r="A31" s="15"/>
      <c r="H31" s="17"/>
    </row>
    <row r="32" spans="1:9" x14ac:dyDescent="0.4">
      <c r="A32" s="29"/>
      <c r="B32" s="30"/>
      <c r="C32" s="30"/>
      <c r="D32" s="30"/>
      <c r="E32" s="30"/>
      <c r="F32" s="30"/>
      <c r="G32" s="30"/>
      <c r="H32" s="17"/>
    </row>
    <row r="33" spans="1:8" x14ac:dyDescent="0.4">
      <c r="A33" s="558"/>
      <c r="B33" s="360"/>
      <c r="C33" s="360"/>
      <c r="E33" s="360"/>
      <c r="F33" s="360"/>
      <c r="G33" s="360"/>
      <c r="H33" s="17"/>
    </row>
    <row r="34" spans="1:8" x14ac:dyDescent="0.4">
      <c r="A34" s="559" t="s">
        <v>197</v>
      </c>
      <c r="B34" s="560"/>
      <c r="C34" s="560"/>
      <c r="E34" s="557" t="s">
        <v>107</v>
      </c>
      <c r="F34" s="557"/>
      <c r="G34" s="557"/>
      <c r="H34" s="17"/>
    </row>
    <row r="35" spans="1:8" x14ac:dyDescent="0.4">
      <c r="A35" s="15"/>
      <c r="B35" s="540"/>
      <c r="C35" s="540"/>
      <c r="D35" s="540"/>
      <c r="H35" s="17"/>
    </row>
    <row r="36" spans="1:8" x14ac:dyDescent="0.4">
      <c r="A36" s="16" t="s">
        <v>132</v>
      </c>
      <c r="H36" s="17"/>
    </row>
    <row r="37" spans="1:8" ht="48" customHeight="1" x14ac:dyDescent="0.4">
      <c r="A37" s="537" t="s">
        <v>148</v>
      </c>
      <c r="B37" s="538"/>
      <c r="C37" s="538"/>
      <c r="D37" s="538"/>
      <c r="E37" s="538"/>
      <c r="F37" s="538"/>
      <c r="G37" s="538"/>
      <c r="H37" s="539"/>
    </row>
    <row r="38" spans="1:8" x14ac:dyDescent="0.4">
      <c r="A38" s="15"/>
      <c r="H38" s="17"/>
    </row>
    <row r="39" spans="1:8" ht="18" thickBot="1" x14ac:dyDescent="0.45">
      <c r="A39" s="33"/>
      <c r="B39" s="34"/>
      <c r="C39" s="34"/>
      <c r="D39" s="34"/>
      <c r="E39" s="34"/>
      <c r="F39" s="34"/>
      <c r="G39" s="34"/>
      <c r="H39" s="35"/>
    </row>
    <row r="40" spans="1:8" x14ac:dyDescent="0.4">
      <c r="A40" s="12"/>
      <c r="B40" s="12"/>
      <c r="C40" s="12"/>
      <c r="D40" s="12"/>
      <c r="E40" s="12"/>
      <c r="F40" s="12"/>
      <c r="G40" s="12"/>
      <c r="H40" s="12"/>
    </row>
    <row r="41" spans="1:8" x14ac:dyDescent="0.4">
      <c r="A41" s="15"/>
    </row>
  </sheetData>
  <mergeCells count="19">
    <mergeCell ref="E33:G33"/>
    <mergeCell ref="A34:C34"/>
    <mergeCell ref="B35:D35"/>
    <mergeCell ref="A33:C33"/>
    <mergeCell ref="A37:H37"/>
    <mergeCell ref="E34:G34"/>
    <mergeCell ref="G8:G9"/>
    <mergeCell ref="A1:B4"/>
    <mergeCell ref="C2:H2"/>
    <mergeCell ref="C3:H3"/>
    <mergeCell ref="C4:H4"/>
    <mergeCell ref="A6:H6"/>
    <mergeCell ref="A15:B15"/>
    <mergeCell ref="A24:B24"/>
    <mergeCell ref="A27:B27"/>
    <mergeCell ref="E8:E9"/>
    <mergeCell ref="A9:B9"/>
    <mergeCell ref="B11:C11"/>
    <mergeCell ref="A18:B18"/>
  </mergeCells>
  <pageMargins left="0.7" right="0.7" top="0.75" bottom="0.75" header="0.3" footer="0.3"/>
  <pageSetup scale="8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2F2A"/>
  </sheetPr>
  <dimension ref="A1:I41"/>
  <sheetViews>
    <sheetView zoomScaleNormal="100" workbookViewId="0">
      <selection sqref="A1:B4"/>
    </sheetView>
  </sheetViews>
  <sheetFormatPr baseColWidth="10" defaultColWidth="11.42578125" defaultRowHeight="17.25" x14ac:dyDescent="0.4"/>
  <cols>
    <col min="1" max="2" width="11.42578125" style="1" customWidth="1"/>
    <col min="3" max="3" width="11.42578125" style="1"/>
    <col min="4" max="4" width="5" style="1" customWidth="1"/>
    <col min="5" max="5" width="15.85546875" style="1" customWidth="1"/>
    <col min="6" max="6" width="10.85546875" style="1" customWidth="1"/>
    <col min="7" max="7" width="15.85546875" style="1" customWidth="1"/>
    <col min="8" max="8" width="11" style="1" customWidth="1"/>
    <col min="9" max="16384" width="11.42578125" style="1"/>
  </cols>
  <sheetData>
    <row r="1" spans="1:9" x14ac:dyDescent="0.4">
      <c r="A1" s="542" t="s">
        <v>122</v>
      </c>
      <c r="B1" s="543"/>
      <c r="C1" s="12"/>
      <c r="D1" s="12"/>
      <c r="E1" s="12"/>
      <c r="F1" s="12"/>
      <c r="G1" s="12"/>
      <c r="H1" s="13"/>
      <c r="I1" s="14"/>
    </row>
    <row r="2" spans="1:9" ht="39" customHeight="1" x14ac:dyDescent="0.4">
      <c r="A2" s="544"/>
      <c r="B2" s="545"/>
      <c r="C2" s="546" t="str">
        <f>VLOOKUP('Hoja de trabajo'!$A$2,Hoja1!$B$1:$C$8,2,FALSE)</f>
        <v>Elegir Institución en Hoja de trabajo</v>
      </c>
      <c r="D2" s="546"/>
      <c r="E2" s="546"/>
      <c r="F2" s="546"/>
      <c r="G2" s="546"/>
      <c r="H2" s="547"/>
      <c r="I2" s="15"/>
    </row>
    <row r="3" spans="1:9" ht="20.25" customHeight="1" x14ac:dyDescent="0.4">
      <c r="A3" s="544"/>
      <c r="B3" s="545"/>
      <c r="C3" s="548" t="s">
        <v>175</v>
      </c>
      <c r="D3" s="549"/>
      <c r="E3" s="549"/>
      <c r="F3" s="549"/>
      <c r="G3" s="549"/>
      <c r="H3" s="550"/>
      <c r="I3" s="15"/>
    </row>
    <row r="4" spans="1:9" x14ac:dyDescent="0.4">
      <c r="A4" s="544"/>
      <c r="B4" s="545"/>
      <c r="C4" s="392" t="s">
        <v>123</v>
      </c>
      <c r="D4" s="392"/>
      <c r="E4" s="392"/>
      <c r="F4" s="392"/>
      <c r="G4" s="392"/>
      <c r="H4" s="551"/>
      <c r="I4" s="16"/>
    </row>
    <row r="5" spans="1:9" x14ac:dyDescent="0.4">
      <c r="A5" s="15"/>
      <c r="H5" s="17"/>
      <c r="I5" s="15"/>
    </row>
    <row r="6" spans="1:9" ht="27" x14ac:dyDescent="0.6">
      <c r="A6" s="552" t="s">
        <v>149</v>
      </c>
      <c r="B6" s="553"/>
      <c r="C6" s="553"/>
      <c r="D6" s="553"/>
      <c r="E6" s="553"/>
      <c r="F6" s="553"/>
      <c r="G6" s="553"/>
      <c r="H6" s="554"/>
      <c r="I6" s="15"/>
    </row>
    <row r="7" spans="1:9" x14ac:dyDescent="0.4">
      <c r="A7" s="15"/>
      <c r="H7" s="17"/>
      <c r="I7" s="15"/>
    </row>
    <row r="8" spans="1:9" ht="17.25" customHeight="1" x14ac:dyDescent="0.4">
      <c r="A8" s="15"/>
      <c r="E8" s="555" t="s">
        <v>10</v>
      </c>
      <c r="G8" s="564" t="s">
        <v>184</v>
      </c>
      <c r="H8" s="17"/>
      <c r="I8" s="15"/>
    </row>
    <row r="9" spans="1:9" ht="17.25" customHeight="1" x14ac:dyDescent="0.4">
      <c r="A9" s="541" t="s">
        <v>124</v>
      </c>
      <c r="B9" s="379"/>
      <c r="E9" s="556"/>
      <c r="G9" s="565"/>
      <c r="H9" s="17"/>
      <c r="I9" s="15"/>
    </row>
    <row r="10" spans="1:9" x14ac:dyDescent="0.4">
      <c r="A10" s="15"/>
      <c r="E10" s="20"/>
      <c r="H10" s="17"/>
      <c r="I10" s="15"/>
    </row>
    <row r="11" spans="1:9" x14ac:dyDescent="0.4">
      <c r="A11" s="15"/>
      <c r="B11" s="397" t="s">
        <v>125</v>
      </c>
      <c r="C11" s="397"/>
      <c r="E11" s="22">
        <f>'Fracción I 2025'!R26</f>
        <v>0</v>
      </c>
      <c r="F11" s="23">
        <f>IF(E15=0,0,E11/E15)</f>
        <v>0</v>
      </c>
      <c r="G11" s="20">
        <f>'Edo Act 2do 2025'!G11+E11</f>
        <v>0</v>
      </c>
      <c r="H11" s="24">
        <f>IF(G15=0,0,G11/$G$15)</f>
        <v>0</v>
      </c>
      <c r="I11" s="15"/>
    </row>
    <row r="12" spans="1:9" x14ac:dyDescent="0.4">
      <c r="A12" s="15"/>
      <c r="B12" s="21"/>
      <c r="C12" s="21"/>
      <c r="E12" s="22"/>
      <c r="F12" s="23"/>
      <c r="H12" s="24"/>
      <c r="I12" s="15"/>
    </row>
    <row r="13" spans="1:9" x14ac:dyDescent="0.4">
      <c r="A13" s="15"/>
      <c r="E13" s="20"/>
      <c r="F13" s="23"/>
      <c r="H13" s="24"/>
      <c r="I13" s="15"/>
    </row>
    <row r="14" spans="1:9" x14ac:dyDescent="0.4">
      <c r="A14" s="15"/>
      <c r="E14" s="20"/>
      <c r="F14" s="23"/>
      <c r="H14" s="24"/>
      <c r="I14" s="15"/>
    </row>
    <row r="15" spans="1:9" ht="18" thickBot="1" x14ac:dyDescent="0.45">
      <c r="A15" s="561" t="s">
        <v>126</v>
      </c>
      <c r="B15" s="562"/>
      <c r="C15" s="19"/>
      <c r="D15" s="19"/>
      <c r="E15" s="25">
        <f>E11</f>
        <v>0</v>
      </c>
      <c r="F15" s="23">
        <f>F11</f>
        <v>0</v>
      </c>
      <c r="G15" s="25">
        <f>G11</f>
        <v>0</v>
      </c>
      <c r="H15" s="24">
        <f>H11</f>
        <v>0</v>
      </c>
      <c r="I15" s="15"/>
    </row>
    <row r="16" spans="1:9" ht="18" thickTop="1" x14ac:dyDescent="0.4">
      <c r="A16" s="15"/>
      <c r="F16" s="26"/>
      <c r="H16" s="17"/>
      <c r="I16" s="15"/>
    </row>
    <row r="17" spans="1:9" x14ac:dyDescent="0.4">
      <c r="A17" s="15"/>
      <c r="F17" s="26"/>
      <c r="H17" s="17"/>
      <c r="I17" s="15"/>
    </row>
    <row r="18" spans="1:9" x14ac:dyDescent="0.4">
      <c r="A18" s="541" t="s">
        <v>127</v>
      </c>
      <c r="B18" s="379"/>
      <c r="F18" s="26"/>
      <c r="H18" s="17"/>
      <c r="I18" s="15"/>
    </row>
    <row r="19" spans="1:9" x14ac:dyDescent="0.4">
      <c r="A19" s="18"/>
      <c r="B19" s="21" t="s">
        <v>104</v>
      </c>
      <c r="C19" s="21"/>
      <c r="D19" s="21"/>
      <c r="E19" s="20">
        <f>'Fracción II 3er 2025'!T104</f>
        <v>0</v>
      </c>
      <c r="F19" s="27">
        <f>IF($E$24=0,0,E19/E$24)</f>
        <v>0</v>
      </c>
      <c r="G19" s="20">
        <f>'Edo Act 2do 2025'!G19+E19</f>
        <v>0</v>
      </c>
      <c r="H19" s="36">
        <f>IF(G28=0,0,G19/G$28)</f>
        <v>0</v>
      </c>
      <c r="I19" s="15"/>
    </row>
    <row r="20" spans="1:9" x14ac:dyDescent="0.4">
      <c r="A20" s="15"/>
      <c r="B20" s="21" t="s">
        <v>128</v>
      </c>
      <c r="C20" s="21"/>
      <c r="D20" s="21"/>
      <c r="E20" s="20">
        <f>'Fracción III 3er 2025'!E28</f>
        <v>0</v>
      </c>
      <c r="F20" s="27">
        <f>IF($E$24=0,0,E20/E$24)</f>
        <v>0</v>
      </c>
      <c r="G20" s="20">
        <f>'Edo Act 2do 2025'!G20+E20</f>
        <v>0</v>
      </c>
      <c r="H20" s="36">
        <f>IF(G28=0,0,G20/G$28)</f>
        <v>0</v>
      </c>
      <c r="I20" s="15"/>
    </row>
    <row r="21" spans="1:9" x14ac:dyDescent="0.4">
      <c r="A21" s="15"/>
      <c r="B21" s="21" t="s">
        <v>129</v>
      </c>
      <c r="C21" s="21"/>
      <c r="D21" s="21"/>
      <c r="E21" s="20">
        <f>'Fracción III 3er 2025'!I28</f>
        <v>0</v>
      </c>
      <c r="F21" s="27">
        <f>IF($E$24=0,0,E21/E$24)</f>
        <v>0</v>
      </c>
      <c r="G21" s="20">
        <f>'Edo Act 2do 2025'!G21+E21</f>
        <v>0</v>
      </c>
      <c r="H21" s="36">
        <f>IF(G28=0,0,G21/G$28)</f>
        <v>0</v>
      </c>
      <c r="I21" s="15"/>
    </row>
    <row r="22" spans="1:9" x14ac:dyDescent="0.4">
      <c r="A22" s="15"/>
      <c r="B22" s="21" t="s">
        <v>150</v>
      </c>
      <c r="C22" s="21"/>
      <c r="D22" s="21"/>
      <c r="E22" s="20">
        <f>'Fracción III 3er 2025'!M28</f>
        <v>0</v>
      </c>
      <c r="F22" s="27">
        <f>IF($E$24=0,0,E22/E$24)</f>
        <v>0</v>
      </c>
      <c r="G22" s="20">
        <f>'Edo Act 2do 2025'!G22+E22</f>
        <v>0</v>
      </c>
      <c r="H22" s="36">
        <f>IF(G29=0,0,G22/G$28)</f>
        <v>0</v>
      </c>
      <c r="I22" s="15"/>
    </row>
    <row r="23" spans="1:9" x14ac:dyDescent="0.4">
      <c r="A23" s="15"/>
      <c r="E23" s="20"/>
      <c r="F23" s="27"/>
      <c r="H23" s="17"/>
      <c r="I23" s="15"/>
    </row>
    <row r="24" spans="1:9" ht="18" thickBot="1" x14ac:dyDescent="0.45">
      <c r="A24" s="561" t="s">
        <v>130</v>
      </c>
      <c r="B24" s="562"/>
      <c r="C24" s="19"/>
      <c r="D24" s="19"/>
      <c r="E24" s="25">
        <f>E19+E20+E21+E22</f>
        <v>0</v>
      </c>
      <c r="F24" s="23">
        <f>F19++F20+F21+F22</f>
        <v>0</v>
      </c>
      <c r="G24" s="25">
        <f>G19+G20+G21+G22</f>
        <v>0</v>
      </c>
      <c r="H24" s="24">
        <f>H19++H20+H21+H22</f>
        <v>0</v>
      </c>
      <c r="I24" s="15"/>
    </row>
    <row r="25" spans="1:9" ht="18" thickTop="1" x14ac:dyDescent="0.4">
      <c r="A25" s="15"/>
      <c r="F25" s="26"/>
      <c r="H25" s="17"/>
      <c r="I25" s="15"/>
    </row>
    <row r="26" spans="1:9" x14ac:dyDescent="0.4">
      <c r="A26" s="15"/>
      <c r="F26" s="26"/>
      <c r="H26" s="17"/>
      <c r="I26" s="15"/>
    </row>
    <row r="27" spans="1:9" ht="18" thickBot="1" x14ac:dyDescent="0.45">
      <c r="A27" s="563" t="s">
        <v>131</v>
      </c>
      <c r="B27" s="390"/>
      <c r="C27" s="19"/>
      <c r="E27" s="25">
        <f>E15-E24</f>
        <v>0</v>
      </c>
      <c r="F27" s="27">
        <f>IF(E15=0,0,E27/E15)</f>
        <v>0</v>
      </c>
      <c r="G27" s="25">
        <f>G15-G24</f>
        <v>0</v>
      </c>
      <c r="H27" s="28">
        <f>IF(G15=0,0,G27/G15)</f>
        <v>0</v>
      </c>
    </row>
    <row r="28" spans="1:9" ht="18" thickTop="1" x14ac:dyDescent="0.4">
      <c r="A28" s="15"/>
      <c r="H28" s="17"/>
    </row>
    <row r="29" spans="1:9" x14ac:dyDescent="0.4">
      <c r="A29" s="15"/>
      <c r="H29" s="17"/>
    </row>
    <row r="30" spans="1:9" x14ac:dyDescent="0.4">
      <c r="A30" s="15"/>
      <c r="H30" s="17"/>
    </row>
    <row r="31" spans="1:9" x14ac:dyDescent="0.4">
      <c r="A31" s="15"/>
      <c r="H31" s="17"/>
    </row>
    <row r="32" spans="1:9" x14ac:dyDescent="0.4">
      <c r="A32" s="29"/>
      <c r="B32" s="30"/>
      <c r="C32" s="30"/>
      <c r="D32" s="30"/>
      <c r="E32" s="30"/>
      <c r="F32" s="30"/>
      <c r="G32" s="30"/>
      <c r="H32" s="17"/>
    </row>
    <row r="33" spans="1:8" x14ac:dyDescent="0.4">
      <c r="A33" s="558"/>
      <c r="B33" s="360"/>
      <c r="C33" s="360"/>
      <c r="E33" s="360"/>
      <c r="F33" s="360"/>
      <c r="G33" s="360"/>
      <c r="H33" s="17"/>
    </row>
    <row r="34" spans="1:8" x14ac:dyDescent="0.4">
      <c r="A34" s="559" t="s">
        <v>197</v>
      </c>
      <c r="B34" s="560"/>
      <c r="C34" s="560"/>
      <c r="E34" s="557" t="s">
        <v>107</v>
      </c>
      <c r="F34" s="557"/>
      <c r="G34" s="557"/>
      <c r="H34" s="17"/>
    </row>
    <row r="35" spans="1:8" x14ac:dyDescent="0.4">
      <c r="A35" s="15"/>
      <c r="B35" s="540"/>
      <c r="C35" s="540"/>
      <c r="D35" s="540"/>
      <c r="H35" s="17"/>
    </row>
    <row r="36" spans="1:8" x14ac:dyDescent="0.4">
      <c r="A36" s="16" t="s">
        <v>132</v>
      </c>
      <c r="H36" s="17"/>
    </row>
    <row r="37" spans="1:8" s="32" customFormat="1" ht="45" customHeight="1" x14ac:dyDescent="0.4">
      <c r="A37" s="537" t="s">
        <v>148</v>
      </c>
      <c r="B37" s="538"/>
      <c r="C37" s="538"/>
      <c r="D37" s="538"/>
      <c r="E37" s="538"/>
      <c r="F37" s="538"/>
      <c r="G37" s="538"/>
      <c r="H37" s="539"/>
    </row>
    <row r="38" spans="1:8" x14ac:dyDescent="0.4">
      <c r="A38" s="15"/>
      <c r="H38" s="17"/>
    </row>
    <row r="39" spans="1:8" ht="18" thickBot="1" x14ac:dyDescent="0.45">
      <c r="A39" s="33"/>
      <c r="B39" s="34"/>
      <c r="C39" s="34"/>
      <c r="D39" s="34"/>
      <c r="E39" s="34"/>
      <c r="F39" s="34"/>
      <c r="G39" s="34"/>
      <c r="H39" s="35"/>
    </row>
    <row r="40" spans="1:8" x14ac:dyDescent="0.4">
      <c r="A40" s="12"/>
      <c r="B40" s="12"/>
      <c r="C40" s="12"/>
      <c r="D40" s="12"/>
      <c r="E40" s="12"/>
      <c r="F40" s="12"/>
      <c r="G40" s="12"/>
      <c r="H40" s="12"/>
    </row>
    <row r="41" spans="1:8" x14ac:dyDescent="0.4">
      <c r="A41" s="15"/>
    </row>
  </sheetData>
  <mergeCells count="19">
    <mergeCell ref="E33:G33"/>
    <mergeCell ref="A34:C34"/>
    <mergeCell ref="B35:D35"/>
    <mergeCell ref="A33:C33"/>
    <mergeCell ref="A37:H37"/>
    <mergeCell ref="E34:G34"/>
    <mergeCell ref="G8:G9"/>
    <mergeCell ref="A1:B4"/>
    <mergeCell ref="C2:H2"/>
    <mergeCell ref="C3:H3"/>
    <mergeCell ref="C4:H4"/>
    <mergeCell ref="A6:H6"/>
    <mergeCell ref="A15:B15"/>
    <mergeCell ref="A24:B24"/>
    <mergeCell ref="A27:B27"/>
    <mergeCell ref="E8:E9"/>
    <mergeCell ref="A9:B9"/>
    <mergeCell ref="B11:C11"/>
    <mergeCell ref="A18:B18"/>
  </mergeCells>
  <pageMargins left="0.7" right="0.7" top="0.75" bottom="0.75" header="0.3" footer="0.3"/>
  <pageSetup scale="8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2F2A"/>
  </sheetPr>
  <dimension ref="A1:I41"/>
  <sheetViews>
    <sheetView zoomScaleNormal="100" workbookViewId="0">
      <selection sqref="A1:B4"/>
    </sheetView>
  </sheetViews>
  <sheetFormatPr baseColWidth="10" defaultColWidth="11.42578125" defaultRowHeight="17.25" x14ac:dyDescent="0.4"/>
  <cols>
    <col min="1" max="2" width="11.42578125" style="1" customWidth="1"/>
    <col min="3" max="3" width="11.42578125" style="1"/>
    <col min="4" max="4" width="5" style="1" customWidth="1"/>
    <col min="5" max="5" width="15.85546875" style="1" customWidth="1"/>
    <col min="6" max="6" width="10.85546875" style="1" customWidth="1"/>
    <col min="7" max="7" width="15.85546875" style="1" customWidth="1"/>
    <col min="8" max="8" width="11" style="1" customWidth="1"/>
    <col min="9" max="16384" width="11.42578125" style="1"/>
  </cols>
  <sheetData>
    <row r="1" spans="1:9" x14ac:dyDescent="0.4">
      <c r="A1" s="542" t="s">
        <v>122</v>
      </c>
      <c r="B1" s="543"/>
      <c r="C1" s="12"/>
      <c r="D1" s="12"/>
      <c r="E1" s="12"/>
      <c r="F1" s="12"/>
      <c r="G1" s="12"/>
      <c r="H1" s="13"/>
      <c r="I1" s="14"/>
    </row>
    <row r="2" spans="1:9" ht="39" customHeight="1" x14ac:dyDescent="0.4">
      <c r="A2" s="544"/>
      <c r="B2" s="545"/>
      <c r="C2" s="546" t="str">
        <f>VLOOKUP('Hoja de trabajo'!$A$2,Hoja1!$B$1:$C$8,2,FALSE)</f>
        <v>Elegir Institución en Hoja de trabajo</v>
      </c>
      <c r="D2" s="546"/>
      <c r="E2" s="546"/>
      <c r="F2" s="546"/>
      <c r="G2" s="546"/>
      <c r="H2" s="547"/>
      <c r="I2" s="15"/>
    </row>
    <row r="3" spans="1:9" ht="20.25" customHeight="1" x14ac:dyDescent="0.4">
      <c r="A3" s="544"/>
      <c r="B3" s="545"/>
      <c r="C3" s="548" t="s">
        <v>176</v>
      </c>
      <c r="D3" s="549"/>
      <c r="E3" s="549"/>
      <c r="F3" s="549"/>
      <c r="G3" s="549"/>
      <c r="H3" s="550"/>
      <c r="I3" s="15"/>
    </row>
    <row r="4" spans="1:9" x14ac:dyDescent="0.4">
      <c r="A4" s="544"/>
      <c r="B4" s="545"/>
      <c r="C4" s="392" t="s">
        <v>123</v>
      </c>
      <c r="D4" s="392"/>
      <c r="E4" s="392"/>
      <c r="F4" s="392"/>
      <c r="G4" s="392"/>
      <c r="H4" s="551"/>
      <c r="I4" s="16"/>
    </row>
    <row r="5" spans="1:9" x14ac:dyDescent="0.4">
      <c r="A5" s="15"/>
      <c r="H5" s="17"/>
      <c r="I5" s="15"/>
    </row>
    <row r="6" spans="1:9" ht="27" x14ac:dyDescent="0.6">
      <c r="A6" s="552" t="s">
        <v>149</v>
      </c>
      <c r="B6" s="553"/>
      <c r="C6" s="553"/>
      <c r="D6" s="553"/>
      <c r="E6" s="553"/>
      <c r="F6" s="553"/>
      <c r="G6" s="553"/>
      <c r="H6" s="554"/>
      <c r="I6" s="15"/>
    </row>
    <row r="7" spans="1:9" x14ac:dyDescent="0.4">
      <c r="A7" s="15"/>
      <c r="H7" s="17"/>
      <c r="I7" s="15"/>
    </row>
    <row r="8" spans="1:9" ht="17.25" customHeight="1" x14ac:dyDescent="0.4">
      <c r="A8" s="15"/>
      <c r="E8" s="555" t="s">
        <v>13</v>
      </c>
      <c r="G8" s="564" t="s">
        <v>182</v>
      </c>
      <c r="H8" s="17"/>
      <c r="I8" s="15"/>
    </row>
    <row r="9" spans="1:9" ht="17.25" customHeight="1" x14ac:dyDescent="0.4">
      <c r="A9" s="541" t="s">
        <v>124</v>
      </c>
      <c r="B9" s="379"/>
      <c r="E9" s="556"/>
      <c r="G9" s="565"/>
      <c r="H9" s="17"/>
      <c r="I9" s="15"/>
    </row>
    <row r="10" spans="1:9" x14ac:dyDescent="0.4">
      <c r="A10" s="15"/>
      <c r="E10" s="20"/>
      <c r="H10" s="17"/>
      <c r="I10" s="15"/>
    </row>
    <row r="11" spans="1:9" x14ac:dyDescent="0.4">
      <c r="A11" s="15"/>
      <c r="B11" s="397" t="s">
        <v>125</v>
      </c>
      <c r="C11" s="397"/>
      <c r="E11" s="22">
        <f>'Fracción I 2025'!X26</f>
        <v>0</v>
      </c>
      <c r="F11" s="23">
        <f>IF(E15=0,0,E11/E15)</f>
        <v>0</v>
      </c>
      <c r="G11" s="20">
        <f>'Edo Act 3er 2025'!G11+E11</f>
        <v>0</v>
      </c>
      <c r="H11" s="24">
        <f>IF(G15=0,0,G11/$G$15)</f>
        <v>0</v>
      </c>
      <c r="I11" s="15"/>
    </row>
    <row r="12" spans="1:9" x14ac:dyDescent="0.4">
      <c r="A12" s="15"/>
      <c r="B12" s="21"/>
      <c r="C12" s="21"/>
      <c r="E12" s="22"/>
      <c r="F12" s="23"/>
      <c r="H12" s="24"/>
      <c r="I12" s="15"/>
    </row>
    <row r="13" spans="1:9" x14ac:dyDescent="0.4">
      <c r="A13" s="15"/>
      <c r="E13" s="20"/>
      <c r="F13" s="23"/>
      <c r="H13" s="24"/>
      <c r="I13" s="15"/>
    </row>
    <row r="14" spans="1:9" x14ac:dyDescent="0.4">
      <c r="A14" s="15"/>
      <c r="E14" s="20"/>
      <c r="F14" s="23"/>
      <c r="H14" s="24"/>
      <c r="I14" s="15"/>
    </row>
    <row r="15" spans="1:9" ht="18" thickBot="1" x14ac:dyDescent="0.45">
      <c r="A15" s="561" t="s">
        <v>126</v>
      </c>
      <c r="B15" s="562"/>
      <c r="C15" s="19"/>
      <c r="D15" s="19"/>
      <c r="E15" s="25">
        <f>E11</f>
        <v>0</v>
      </c>
      <c r="F15" s="23">
        <f>F11</f>
        <v>0</v>
      </c>
      <c r="G15" s="25">
        <f>G11</f>
        <v>0</v>
      </c>
      <c r="H15" s="24">
        <f>H11</f>
        <v>0</v>
      </c>
      <c r="I15" s="15"/>
    </row>
    <row r="16" spans="1:9" ht="18" thickTop="1" x14ac:dyDescent="0.4">
      <c r="A16" s="15"/>
      <c r="F16" s="26"/>
      <c r="H16" s="17"/>
      <c r="I16" s="15"/>
    </row>
    <row r="17" spans="1:9" x14ac:dyDescent="0.4">
      <c r="A17" s="15"/>
      <c r="F17" s="26"/>
      <c r="H17" s="17"/>
      <c r="I17" s="15"/>
    </row>
    <row r="18" spans="1:9" x14ac:dyDescent="0.4">
      <c r="A18" s="541" t="s">
        <v>127</v>
      </c>
      <c r="B18" s="379"/>
      <c r="F18" s="26"/>
      <c r="H18" s="17"/>
      <c r="I18" s="15"/>
    </row>
    <row r="19" spans="1:9" x14ac:dyDescent="0.4">
      <c r="A19" s="18"/>
      <c r="B19" s="21" t="s">
        <v>104</v>
      </c>
      <c r="C19" s="21"/>
      <c r="D19" s="21"/>
      <c r="E19" s="20">
        <f>'Fracción II 4to 2025'!T104</f>
        <v>0</v>
      </c>
      <c r="F19" s="27">
        <f>IF($E$24=0,0,E19/E$24)</f>
        <v>0</v>
      </c>
      <c r="G19" s="20">
        <f>'Edo Act 3er 2025'!G19+E19</f>
        <v>0</v>
      </c>
      <c r="H19" s="24">
        <f>IF(G28=0,0,G19/G$28)</f>
        <v>0</v>
      </c>
      <c r="I19" s="15"/>
    </row>
    <row r="20" spans="1:9" x14ac:dyDescent="0.4">
      <c r="A20" s="15"/>
      <c r="B20" s="21" t="s">
        <v>128</v>
      </c>
      <c r="C20" s="21"/>
      <c r="D20" s="21"/>
      <c r="E20" s="20">
        <f>'Fracción III 4to 2025'!E28</f>
        <v>0</v>
      </c>
      <c r="F20" s="27">
        <f>IF($E$24=0,0,E20/E$24)</f>
        <v>0</v>
      </c>
      <c r="G20" s="20">
        <f>'Edo Act 3er 2025'!G20+E20</f>
        <v>0</v>
      </c>
      <c r="H20" s="24">
        <f>IF(G28=0,0,G20/G$28)</f>
        <v>0</v>
      </c>
      <c r="I20" s="15"/>
    </row>
    <row r="21" spans="1:9" x14ac:dyDescent="0.4">
      <c r="A21" s="15"/>
      <c r="B21" s="21" t="s">
        <v>129</v>
      </c>
      <c r="C21" s="21"/>
      <c r="D21" s="21"/>
      <c r="E21" s="20">
        <f>'Fracción III 4to 2025'!I28</f>
        <v>0</v>
      </c>
      <c r="F21" s="27">
        <f>IF($E$24=0,0,E21/E$24)</f>
        <v>0</v>
      </c>
      <c r="G21" s="20">
        <f>'Edo Act 3er 2025'!G21+E21</f>
        <v>0</v>
      </c>
      <c r="H21" s="24">
        <f>IF(G28=0,0,G21/G$28)</f>
        <v>0</v>
      </c>
      <c r="I21" s="15"/>
    </row>
    <row r="22" spans="1:9" x14ac:dyDescent="0.4">
      <c r="A22" s="15"/>
      <c r="B22" s="21" t="s">
        <v>150</v>
      </c>
      <c r="C22" s="21"/>
      <c r="D22" s="21"/>
      <c r="E22" s="20">
        <f>'Fracción III 4to 2025'!M28</f>
        <v>0</v>
      </c>
      <c r="F22" s="27">
        <f>IF($E$24=0,0,E22/E$24)</f>
        <v>0</v>
      </c>
      <c r="G22" s="20">
        <f>'Edo Act 3er 2025'!G22+E22</f>
        <v>0</v>
      </c>
      <c r="H22" s="24">
        <f>IF(G29=0,0,G22/G$28)</f>
        <v>0</v>
      </c>
      <c r="I22" s="15"/>
    </row>
    <row r="23" spans="1:9" x14ac:dyDescent="0.4">
      <c r="A23" s="15"/>
      <c r="E23" s="20"/>
      <c r="F23" s="27"/>
      <c r="H23" s="17"/>
      <c r="I23" s="15"/>
    </row>
    <row r="24" spans="1:9" ht="18" thickBot="1" x14ac:dyDescent="0.45">
      <c r="A24" s="561" t="s">
        <v>130</v>
      </c>
      <c r="B24" s="562"/>
      <c r="C24" s="19"/>
      <c r="D24" s="19"/>
      <c r="E24" s="25">
        <f>E19+E20+E21+E22</f>
        <v>0</v>
      </c>
      <c r="F24" s="23">
        <f>F19++F20+F21+F22</f>
        <v>0</v>
      </c>
      <c r="G24" s="25">
        <f>G19+G20+G21+G22</f>
        <v>0</v>
      </c>
      <c r="H24" s="24">
        <f>H19++H20+H21+H22</f>
        <v>0</v>
      </c>
      <c r="I24" s="15"/>
    </row>
    <row r="25" spans="1:9" ht="18" thickTop="1" x14ac:dyDescent="0.4">
      <c r="A25" s="15"/>
      <c r="F25" s="26"/>
      <c r="H25" s="24"/>
      <c r="I25" s="15"/>
    </row>
    <row r="26" spans="1:9" x14ac:dyDescent="0.4">
      <c r="A26" s="15"/>
      <c r="F26" s="26"/>
      <c r="H26" s="24"/>
      <c r="I26" s="15"/>
    </row>
    <row r="27" spans="1:9" ht="18" thickBot="1" x14ac:dyDescent="0.45">
      <c r="A27" s="563" t="s">
        <v>131</v>
      </c>
      <c r="B27" s="390"/>
      <c r="C27" s="19"/>
      <c r="E27" s="25">
        <f>E15-E24</f>
        <v>0</v>
      </c>
      <c r="F27" s="27">
        <f>IF(E15=0,0,E27/E15)</f>
        <v>0</v>
      </c>
      <c r="G27" s="25">
        <f>G15-G24</f>
        <v>0</v>
      </c>
      <c r="H27" s="28">
        <f>IF(G15=0,0,G27/G15)</f>
        <v>0</v>
      </c>
    </row>
    <row r="28" spans="1:9" ht="18" thickTop="1" x14ac:dyDescent="0.4">
      <c r="A28" s="15"/>
      <c r="H28" s="17"/>
    </row>
    <row r="29" spans="1:9" x14ac:dyDescent="0.4">
      <c r="A29" s="15"/>
      <c r="H29" s="17"/>
    </row>
    <row r="30" spans="1:9" x14ac:dyDescent="0.4">
      <c r="A30" s="15"/>
      <c r="H30" s="17"/>
    </row>
    <row r="31" spans="1:9" x14ac:dyDescent="0.4">
      <c r="A31" s="15"/>
      <c r="H31" s="17"/>
    </row>
    <row r="32" spans="1:9" x14ac:dyDescent="0.4">
      <c r="A32" s="29"/>
      <c r="B32" s="30"/>
      <c r="C32" s="30"/>
      <c r="D32" s="30"/>
      <c r="E32" s="30"/>
      <c r="F32" s="30"/>
      <c r="G32" s="30"/>
      <c r="H32" s="17"/>
    </row>
    <row r="33" spans="1:8" x14ac:dyDescent="0.4">
      <c r="A33" s="558"/>
      <c r="B33" s="360"/>
      <c r="C33" s="360"/>
      <c r="E33" s="360"/>
      <c r="F33" s="360"/>
      <c r="G33" s="360"/>
      <c r="H33" s="17"/>
    </row>
    <row r="34" spans="1:8" x14ac:dyDescent="0.4">
      <c r="A34" s="559" t="s">
        <v>197</v>
      </c>
      <c r="B34" s="560"/>
      <c r="C34" s="560"/>
      <c r="E34" s="557" t="s">
        <v>107</v>
      </c>
      <c r="F34" s="557"/>
      <c r="G34" s="557"/>
      <c r="H34" s="17"/>
    </row>
    <row r="35" spans="1:8" x14ac:dyDescent="0.4">
      <c r="A35" s="15"/>
      <c r="B35" s="540"/>
      <c r="C35" s="540"/>
      <c r="D35" s="540"/>
      <c r="H35" s="17"/>
    </row>
    <row r="36" spans="1:8" x14ac:dyDescent="0.4">
      <c r="A36" s="16" t="s">
        <v>132</v>
      </c>
      <c r="H36" s="17"/>
    </row>
    <row r="37" spans="1:8" s="32" customFormat="1" ht="48" customHeight="1" x14ac:dyDescent="0.4">
      <c r="A37" s="537" t="s">
        <v>148</v>
      </c>
      <c r="B37" s="538"/>
      <c r="C37" s="538"/>
      <c r="D37" s="538"/>
      <c r="E37" s="538"/>
      <c r="F37" s="538"/>
      <c r="G37" s="538"/>
      <c r="H37" s="539"/>
    </row>
    <row r="38" spans="1:8" x14ac:dyDescent="0.4">
      <c r="A38" s="15"/>
      <c r="H38" s="17"/>
    </row>
    <row r="39" spans="1:8" x14ac:dyDescent="0.4">
      <c r="A39" s="33"/>
      <c r="B39" s="34"/>
      <c r="C39" s="34"/>
      <c r="D39" s="34"/>
      <c r="E39" s="34"/>
      <c r="F39" s="34"/>
      <c r="G39" s="34"/>
      <c r="H39" s="35"/>
    </row>
    <row r="40" spans="1:8" x14ac:dyDescent="0.4">
      <c r="A40" s="12"/>
      <c r="B40" s="12"/>
      <c r="C40" s="12"/>
      <c r="D40" s="12"/>
      <c r="E40" s="12"/>
      <c r="F40" s="12"/>
      <c r="G40" s="12"/>
      <c r="H40" s="12"/>
    </row>
    <row r="41" spans="1:8" x14ac:dyDescent="0.4">
      <c r="A41" s="15"/>
    </row>
  </sheetData>
  <mergeCells count="19">
    <mergeCell ref="E33:G33"/>
    <mergeCell ref="A34:C34"/>
    <mergeCell ref="B35:D35"/>
    <mergeCell ref="A33:C33"/>
    <mergeCell ref="A37:H37"/>
    <mergeCell ref="E34:G34"/>
    <mergeCell ref="G8:G9"/>
    <mergeCell ref="A1:B4"/>
    <mergeCell ref="C2:H2"/>
    <mergeCell ref="C3:H3"/>
    <mergeCell ref="C4:H4"/>
    <mergeCell ref="A6:H6"/>
    <mergeCell ref="A15:B15"/>
    <mergeCell ref="A24:B24"/>
    <mergeCell ref="A27:B27"/>
    <mergeCell ref="E8:E9"/>
    <mergeCell ref="A9:B9"/>
    <mergeCell ref="B11:C11"/>
    <mergeCell ref="A18:B18"/>
  </mergeCells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C7FC5-BAAE-49F1-A52B-B1E31A6FF58C}">
  <sheetPr>
    <tabColor rgb="FFE6D194"/>
    <pageSetUpPr fitToPage="1"/>
  </sheetPr>
  <dimension ref="A1:B21"/>
  <sheetViews>
    <sheetView zoomScaleNormal="100" workbookViewId="0">
      <selection activeCell="B21" sqref="B21"/>
    </sheetView>
  </sheetViews>
  <sheetFormatPr baseColWidth="10" defaultColWidth="11.42578125" defaultRowHeight="19.5" x14ac:dyDescent="0.45"/>
  <cols>
    <col min="1" max="1" width="5.140625" style="329" customWidth="1"/>
    <col min="2" max="2" width="163.28515625" style="323" customWidth="1"/>
    <col min="3" max="16384" width="11.42578125" style="323"/>
  </cols>
  <sheetData>
    <row r="1" spans="1:2" ht="27" customHeight="1" x14ac:dyDescent="0.45">
      <c r="A1" s="358" t="s">
        <v>198</v>
      </c>
      <c r="B1" s="359"/>
    </row>
    <row r="2" spans="1:2" ht="20.25" x14ac:dyDescent="0.45">
      <c r="A2" s="357" t="s">
        <v>147</v>
      </c>
      <c r="B2" s="357"/>
    </row>
    <row r="3" spans="1:2" x14ac:dyDescent="0.45">
      <c r="A3" s="324">
        <v>1</v>
      </c>
      <c r="B3" s="325" t="s">
        <v>146</v>
      </c>
    </row>
    <row r="4" spans="1:2" x14ac:dyDescent="0.45">
      <c r="A4" s="324">
        <v>2</v>
      </c>
      <c r="B4" s="326" t="s">
        <v>145</v>
      </c>
    </row>
    <row r="5" spans="1:2" x14ac:dyDescent="0.45">
      <c r="A5" s="324">
        <v>3</v>
      </c>
      <c r="B5" s="326" t="s">
        <v>135</v>
      </c>
    </row>
    <row r="6" spans="1:2" ht="20.25" x14ac:dyDescent="0.45">
      <c r="A6" s="357" t="s">
        <v>51</v>
      </c>
      <c r="B6" s="357"/>
    </row>
    <row r="7" spans="1:2" x14ac:dyDescent="0.45">
      <c r="A7" s="324">
        <v>1</v>
      </c>
      <c r="B7" s="326" t="s">
        <v>144</v>
      </c>
    </row>
    <row r="8" spans="1:2" x14ac:dyDescent="0.45">
      <c r="A8" s="324">
        <v>2</v>
      </c>
      <c r="B8" s="326" t="s">
        <v>135</v>
      </c>
    </row>
    <row r="9" spans="1:2" ht="20.25" x14ac:dyDescent="0.45">
      <c r="A9" s="357" t="s">
        <v>143</v>
      </c>
      <c r="B9" s="357"/>
    </row>
    <row r="10" spans="1:2" x14ac:dyDescent="0.45">
      <c r="A10" s="324">
        <v>1</v>
      </c>
      <c r="B10" s="326" t="s">
        <v>142</v>
      </c>
    </row>
    <row r="11" spans="1:2" x14ac:dyDescent="0.45">
      <c r="A11" s="324">
        <v>2</v>
      </c>
      <c r="B11" s="326" t="s">
        <v>135</v>
      </c>
    </row>
    <row r="12" spans="1:2" ht="20.25" x14ac:dyDescent="0.45">
      <c r="A12" s="357" t="s">
        <v>141</v>
      </c>
      <c r="B12" s="357"/>
    </row>
    <row r="13" spans="1:2" x14ac:dyDescent="0.45">
      <c r="A13" s="324">
        <v>1</v>
      </c>
      <c r="B13" s="326" t="s">
        <v>140</v>
      </c>
    </row>
    <row r="14" spans="1:2" x14ac:dyDescent="0.45">
      <c r="A14" s="324">
        <v>2</v>
      </c>
      <c r="B14" s="326" t="s">
        <v>135</v>
      </c>
    </row>
    <row r="15" spans="1:2" ht="20.25" x14ac:dyDescent="0.45">
      <c r="A15" s="357" t="s">
        <v>139</v>
      </c>
      <c r="B15" s="357"/>
    </row>
    <row r="16" spans="1:2" x14ac:dyDescent="0.45">
      <c r="A16" s="324">
        <v>1</v>
      </c>
      <c r="B16" s="326" t="s">
        <v>138</v>
      </c>
    </row>
    <row r="17" spans="1:2" x14ac:dyDescent="0.45">
      <c r="A17" s="324">
        <v>2</v>
      </c>
      <c r="B17" s="326" t="s">
        <v>137</v>
      </c>
    </row>
    <row r="18" spans="1:2" x14ac:dyDescent="0.45">
      <c r="A18" s="324">
        <v>3</v>
      </c>
      <c r="B18" s="326" t="s">
        <v>135</v>
      </c>
    </row>
    <row r="19" spans="1:2" ht="54.75" customHeight="1" x14ac:dyDescent="0.45">
      <c r="A19" s="327">
        <v>4</v>
      </c>
      <c r="B19" s="328" t="s">
        <v>136</v>
      </c>
    </row>
    <row r="21" spans="1:2" x14ac:dyDescent="0.45">
      <c r="B21" s="566" t="s">
        <v>203</v>
      </c>
    </row>
  </sheetData>
  <mergeCells count="6">
    <mergeCell ref="A15:B15"/>
    <mergeCell ref="A1:B1"/>
    <mergeCell ref="A2:B2"/>
    <mergeCell ref="A6:B6"/>
    <mergeCell ref="A9:B9"/>
    <mergeCell ref="A12:B12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E12"/>
  <sheetViews>
    <sheetView zoomScale="120" zoomScaleNormal="120" workbookViewId="0">
      <selection activeCell="B4" sqref="B4"/>
    </sheetView>
  </sheetViews>
  <sheetFormatPr baseColWidth="10" defaultColWidth="11.42578125" defaultRowHeight="17.25" x14ac:dyDescent="0.4"/>
  <cols>
    <col min="1" max="1" width="11.42578125" style="1"/>
    <col min="2" max="2" width="57.85546875" style="1" customWidth="1"/>
    <col min="3" max="3" width="104.140625" style="1" customWidth="1"/>
    <col min="4" max="16384" width="11.42578125" style="1"/>
  </cols>
  <sheetData>
    <row r="1" spans="1:5" x14ac:dyDescent="0.4">
      <c r="A1" s="1">
        <v>0</v>
      </c>
      <c r="B1" s="348" t="s">
        <v>0</v>
      </c>
      <c r="C1" s="1" t="s">
        <v>27</v>
      </c>
    </row>
    <row r="2" spans="1:5" x14ac:dyDescent="0.4">
      <c r="A2" s="349">
        <v>80</v>
      </c>
      <c r="B2" s="350" t="s">
        <v>48</v>
      </c>
      <c r="C2" s="348" t="s">
        <v>49</v>
      </c>
      <c r="D2" s="351" t="s">
        <v>30</v>
      </c>
      <c r="E2" s="1" t="s">
        <v>31</v>
      </c>
    </row>
    <row r="3" spans="1:5" x14ac:dyDescent="0.4">
      <c r="A3" s="351">
        <v>79</v>
      </c>
      <c r="B3" s="350" t="s">
        <v>46</v>
      </c>
      <c r="C3" s="348" t="s">
        <v>47</v>
      </c>
      <c r="D3" s="351" t="s">
        <v>30</v>
      </c>
      <c r="E3" s="1" t="s">
        <v>31</v>
      </c>
    </row>
    <row r="4" spans="1:5" x14ac:dyDescent="0.4">
      <c r="A4" s="351">
        <v>70</v>
      </c>
      <c r="B4" s="350" t="s">
        <v>28</v>
      </c>
      <c r="C4" s="348" t="s">
        <v>29</v>
      </c>
      <c r="D4" s="351" t="s">
        <v>30</v>
      </c>
      <c r="E4" s="1" t="s">
        <v>31</v>
      </c>
    </row>
    <row r="5" spans="1:5" x14ac:dyDescent="0.4">
      <c r="A5" s="351">
        <v>76</v>
      </c>
      <c r="B5" s="350" t="s">
        <v>42</v>
      </c>
      <c r="C5" s="348" t="s">
        <v>43</v>
      </c>
      <c r="D5" s="351" t="s">
        <v>30</v>
      </c>
      <c r="E5" s="352"/>
    </row>
    <row r="6" spans="1:5" x14ac:dyDescent="0.4">
      <c r="A6" s="351">
        <v>75</v>
      </c>
      <c r="B6" s="350" t="s">
        <v>40</v>
      </c>
      <c r="C6" s="348" t="s">
        <v>41</v>
      </c>
      <c r="D6" s="351" t="s">
        <v>30</v>
      </c>
      <c r="E6" s="348" t="s">
        <v>37</v>
      </c>
    </row>
    <row r="7" spans="1:5" x14ac:dyDescent="0.4">
      <c r="A7" s="349">
        <v>78</v>
      </c>
      <c r="B7" s="353" t="s">
        <v>44</v>
      </c>
      <c r="C7" s="348" t="s">
        <v>45</v>
      </c>
      <c r="D7" s="351" t="s">
        <v>30</v>
      </c>
      <c r="E7" s="1" t="s">
        <v>31</v>
      </c>
    </row>
    <row r="8" spans="1:5" x14ac:dyDescent="0.4">
      <c r="A8" s="351">
        <v>73</v>
      </c>
      <c r="B8" s="350" t="s">
        <v>38</v>
      </c>
      <c r="C8" s="348" t="s">
        <v>39</v>
      </c>
      <c r="D8" s="351" t="s">
        <v>30</v>
      </c>
      <c r="E8" s="1" t="s">
        <v>31</v>
      </c>
    </row>
    <row r="11" spans="1:5" x14ac:dyDescent="0.4">
      <c r="A11" s="351">
        <v>71</v>
      </c>
      <c r="B11" s="350" t="s">
        <v>32</v>
      </c>
      <c r="C11" s="348" t="s">
        <v>33</v>
      </c>
      <c r="D11" s="351" t="s">
        <v>30</v>
      </c>
      <c r="E11" s="348" t="s">
        <v>34</v>
      </c>
    </row>
    <row r="12" spans="1:5" x14ac:dyDescent="0.4">
      <c r="A12" s="351">
        <v>72</v>
      </c>
      <c r="B12" s="350" t="s">
        <v>35</v>
      </c>
      <c r="C12" s="348" t="s">
        <v>36</v>
      </c>
      <c r="D12" s="351" t="s">
        <v>30</v>
      </c>
      <c r="E12" s="348" t="s">
        <v>37</v>
      </c>
    </row>
  </sheetData>
  <autoFilter ref="A1:E8" xr:uid="{00000000-0009-0000-0000-000002000000}"/>
  <sortState xmlns:xlrd2="http://schemas.microsoft.com/office/spreadsheetml/2017/richdata2" ref="A2:E8">
    <sortCondition ref="B2:B8"/>
  </sortState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8989A"/>
    <pageSetUpPr fitToPage="1"/>
  </sheetPr>
  <dimension ref="A1:AB49"/>
  <sheetViews>
    <sheetView zoomScale="80" zoomScaleNormal="80" workbookViewId="0">
      <selection activeCell="E11" sqref="E11"/>
    </sheetView>
  </sheetViews>
  <sheetFormatPr baseColWidth="10" defaultColWidth="11.42578125" defaultRowHeight="17.25" x14ac:dyDescent="0.4"/>
  <cols>
    <col min="1" max="1" width="12.5703125" style="1" customWidth="1"/>
    <col min="2" max="2" width="11.42578125" style="1"/>
    <col min="3" max="3" width="31.85546875" style="1" customWidth="1"/>
    <col min="4" max="8" width="11.42578125" style="1"/>
    <col min="9" max="9" width="12.140625" style="1" customWidth="1"/>
    <col min="10" max="13" width="11.42578125" style="1"/>
    <col min="14" max="14" width="14.7109375" style="1" customWidth="1"/>
    <col min="15" max="15" width="12.28515625" style="1" customWidth="1"/>
    <col min="16" max="16" width="11.42578125" style="1"/>
    <col min="17" max="17" width="12.5703125" style="1" customWidth="1"/>
    <col min="18" max="18" width="14" style="1" customWidth="1"/>
    <col min="19" max="19" width="12.85546875" style="1" customWidth="1"/>
    <col min="20" max="22" width="4" style="1" customWidth="1"/>
    <col min="23" max="16384" width="11.42578125" style="1"/>
  </cols>
  <sheetData>
    <row r="1" spans="1:20" ht="21.75" customHeight="1" x14ac:dyDescent="0.6">
      <c r="A1" s="370" t="str">
        <f>CONCATENATE("HOJA DE TRABAJO DE",VLOOKUP(A2,Hoja1!$B$1:$E$8,4,FALSE))</f>
        <v>HOJA DE TRABAJO DE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</row>
    <row r="2" spans="1:20" ht="21.75" customHeight="1" x14ac:dyDescent="0.4">
      <c r="A2" s="371" t="s">
        <v>0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0"/>
    </row>
    <row r="4" spans="1:20" x14ac:dyDescent="0.4">
      <c r="D4" s="382" t="s">
        <v>155</v>
      </c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4"/>
    </row>
    <row r="6" spans="1:20" ht="57.75" customHeight="1" x14ac:dyDescent="0.4">
      <c r="H6" s="377" t="s">
        <v>1</v>
      </c>
      <c r="I6" s="398" t="s">
        <v>172</v>
      </c>
      <c r="J6" s="399"/>
      <c r="K6" s="400"/>
      <c r="L6" s="377" t="s">
        <v>1</v>
      </c>
    </row>
    <row r="7" spans="1:20" ht="48" customHeight="1" thickBot="1" x14ac:dyDescent="0.45">
      <c r="H7" s="378"/>
      <c r="I7" s="273" t="str">
        <f>B29</f>
        <v>APOYO A CENTROS Y ORGANIZACIONES DE EDUCACIÓN                                                U080</v>
      </c>
      <c r="J7" s="273" t="str">
        <f>B31</f>
        <v>AAA</v>
      </c>
      <c r="K7" s="273" t="str">
        <f>B33</f>
        <v>BBB</v>
      </c>
      <c r="L7" s="391"/>
    </row>
    <row r="8" spans="1:20" x14ac:dyDescent="0.4">
      <c r="H8" s="274" t="s">
        <v>2</v>
      </c>
      <c r="I8" s="275">
        <f>D30</f>
        <v>0</v>
      </c>
      <c r="J8" s="276">
        <f>D32</f>
        <v>0</v>
      </c>
      <c r="K8" s="276">
        <f>D34</f>
        <v>0</v>
      </c>
      <c r="L8" s="277" t="s">
        <v>2</v>
      </c>
    </row>
    <row r="9" spans="1:20" x14ac:dyDescent="0.4">
      <c r="H9" s="278" t="s">
        <v>3</v>
      </c>
      <c r="I9" s="279">
        <f>E30</f>
        <v>0</v>
      </c>
      <c r="J9" s="280">
        <f>E32</f>
        <v>0</v>
      </c>
      <c r="K9" s="280">
        <f>E34</f>
        <v>0</v>
      </c>
      <c r="L9" s="281" t="s">
        <v>3</v>
      </c>
    </row>
    <row r="10" spans="1:20" x14ac:dyDescent="0.4">
      <c r="H10" s="278" t="s">
        <v>4</v>
      </c>
      <c r="I10" s="279">
        <f>F30</f>
        <v>0</v>
      </c>
      <c r="J10" s="280">
        <f>F32</f>
        <v>0</v>
      </c>
      <c r="K10" s="280">
        <f>F34</f>
        <v>0</v>
      </c>
      <c r="L10" s="281" t="s">
        <v>4</v>
      </c>
    </row>
    <row r="11" spans="1:20" x14ac:dyDescent="0.4">
      <c r="H11" s="278" t="s">
        <v>5</v>
      </c>
      <c r="I11" s="279">
        <f>H30</f>
        <v>0</v>
      </c>
      <c r="J11" s="280">
        <f>H32</f>
        <v>0</v>
      </c>
      <c r="K11" s="280">
        <f>H34</f>
        <v>0</v>
      </c>
      <c r="L11" s="281" t="s">
        <v>5</v>
      </c>
    </row>
    <row r="12" spans="1:20" x14ac:dyDescent="0.4">
      <c r="H12" s="278" t="s">
        <v>6</v>
      </c>
      <c r="I12" s="279">
        <f>I30</f>
        <v>0</v>
      </c>
      <c r="J12" s="280">
        <f>I32</f>
        <v>0</v>
      </c>
      <c r="K12" s="280">
        <f>I34</f>
        <v>0</v>
      </c>
      <c r="L12" s="281" t="s">
        <v>6</v>
      </c>
    </row>
    <row r="13" spans="1:20" x14ac:dyDescent="0.4">
      <c r="H13" s="278" t="s">
        <v>7</v>
      </c>
      <c r="I13" s="279">
        <f>J30</f>
        <v>0</v>
      </c>
      <c r="J13" s="280">
        <f>J32</f>
        <v>0</v>
      </c>
      <c r="K13" s="280">
        <f>J34</f>
        <v>0</v>
      </c>
      <c r="L13" s="281" t="s">
        <v>7</v>
      </c>
    </row>
    <row r="14" spans="1:20" x14ac:dyDescent="0.4">
      <c r="H14" s="278" t="s">
        <v>8</v>
      </c>
      <c r="I14" s="282">
        <f>L30</f>
        <v>0</v>
      </c>
      <c r="J14" s="283">
        <f>L32</f>
        <v>0</v>
      </c>
      <c r="K14" s="283">
        <f>L34</f>
        <v>0</v>
      </c>
      <c r="L14" s="281" t="s">
        <v>8</v>
      </c>
    </row>
    <row r="15" spans="1:20" x14ac:dyDescent="0.4">
      <c r="H15" s="278" t="s">
        <v>9</v>
      </c>
      <c r="I15" s="282">
        <f>M30</f>
        <v>0</v>
      </c>
      <c r="J15" s="283">
        <f>M32</f>
        <v>0</v>
      </c>
      <c r="K15" s="283">
        <f>M34</f>
        <v>0</v>
      </c>
      <c r="L15" s="281" t="s">
        <v>9</v>
      </c>
    </row>
    <row r="16" spans="1:20" x14ac:dyDescent="0.4">
      <c r="H16" s="284" t="s">
        <v>10</v>
      </c>
      <c r="I16" s="282">
        <f>N30</f>
        <v>0</v>
      </c>
      <c r="J16" s="283">
        <f>N32</f>
        <v>0</v>
      </c>
      <c r="K16" s="283">
        <f>N34</f>
        <v>0</v>
      </c>
      <c r="L16" s="285" t="s">
        <v>10</v>
      </c>
    </row>
    <row r="17" spans="1:24" x14ac:dyDescent="0.4">
      <c r="H17" s="278" t="s">
        <v>11</v>
      </c>
      <c r="I17" s="282">
        <f>P30</f>
        <v>0</v>
      </c>
      <c r="J17" s="283">
        <f>P32</f>
        <v>0</v>
      </c>
      <c r="K17" s="283">
        <f>P34</f>
        <v>0</v>
      </c>
      <c r="L17" s="281" t="s">
        <v>11</v>
      </c>
    </row>
    <row r="18" spans="1:24" x14ac:dyDescent="0.4">
      <c r="H18" s="278" t="s">
        <v>12</v>
      </c>
      <c r="I18" s="282">
        <f>Q30</f>
        <v>0</v>
      </c>
      <c r="J18" s="283">
        <f>Q32</f>
        <v>0</v>
      </c>
      <c r="K18" s="283">
        <f>Q34</f>
        <v>0</v>
      </c>
      <c r="L18" s="281" t="s">
        <v>12</v>
      </c>
    </row>
    <row r="19" spans="1:24" x14ac:dyDescent="0.4">
      <c r="H19" s="278" t="s">
        <v>13</v>
      </c>
      <c r="I19" s="282">
        <f>R30</f>
        <v>0</v>
      </c>
      <c r="J19" s="283">
        <f>R32</f>
        <v>0</v>
      </c>
      <c r="K19" s="283">
        <f>R34</f>
        <v>0</v>
      </c>
      <c r="L19" s="281" t="s">
        <v>13</v>
      </c>
    </row>
    <row r="20" spans="1:24" ht="18" thickBot="1" x14ac:dyDescent="0.45">
      <c r="H20" s="286"/>
      <c r="I20" s="287"/>
      <c r="J20" s="288"/>
      <c r="K20" s="288"/>
      <c r="L20" s="289"/>
    </row>
    <row r="21" spans="1:24" x14ac:dyDescent="0.4">
      <c r="H21" s="290"/>
      <c r="I21" s="291">
        <f>SUM(I8:I19)</f>
        <v>0</v>
      </c>
      <c r="J21" s="291">
        <f>SUM(J8:J19)</f>
        <v>0</v>
      </c>
      <c r="K21" s="291">
        <f t="shared" ref="K21" si="0">SUM(K8:K19)</f>
        <v>0</v>
      </c>
      <c r="L21" s="292"/>
    </row>
    <row r="22" spans="1:24" x14ac:dyDescent="0.4">
      <c r="D22" s="290"/>
      <c r="G22" s="293"/>
      <c r="H22" s="293"/>
      <c r="I22" s="293"/>
      <c r="J22" s="293"/>
      <c r="K22" s="293"/>
      <c r="L22" s="293"/>
    </row>
    <row r="23" spans="1:24" ht="18" thickBot="1" x14ac:dyDescent="0.45">
      <c r="D23" s="290"/>
      <c r="E23" s="294"/>
      <c r="G23" s="295"/>
      <c r="H23" s="295"/>
      <c r="I23" s="295"/>
      <c r="J23" s="296" t="s">
        <v>14</v>
      </c>
      <c r="K23" s="297">
        <f>SUM(I21:K21)</f>
        <v>0</v>
      </c>
      <c r="L23" s="20"/>
    </row>
    <row r="24" spans="1:24" ht="18" thickTop="1" x14ac:dyDescent="0.4">
      <c r="D24" s="290"/>
      <c r="E24" s="294"/>
      <c r="F24" s="294"/>
      <c r="G24" s="294"/>
      <c r="H24" s="294"/>
      <c r="I24" s="294"/>
      <c r="J24" s="298"/>
      <c r="K24" s="298"/>
      <c r="L24" s="298"/>
      <c r="M24" s="299"/>
      <c r="P24" s="298"/>
    </row>
    <row r="25" spans="1:24" x14ac:dyDescent="0.4">
      <c r="B25" s="392" t="s">
        <v>156</v>
      </c>
      <c r="C25" s="379"/>
      <c r="D25" s="379"/>
      <c r="E25" s="379"/>
      <c r="F25" s="379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9"/>
      <c r="R25" s="379"/>
      <c r="S25" s="379"/>
    </row>
    <row r="26" spans="1:24" x14ac:dyDescent="0.4">
      <c r="B26" s="379" t="s">
        <v>15</v>
      </c>
      <c r="C26" s="379"/>
      <c r="D26" s="379"/>
      <c r="E26" s="379"/>
      <c r="F26" s="379"/>
      <c r="G26" s="379"/>
      <c r="H26" s="379"/>
      <c r="I26" s="379"/>
      <c r="J26" s="379"/>
      <c r="K26" s="379"/>
      <c r="L26" s="379"/>
      <c r="M26" s="379"/>
      <c r="N26" s="379"/>
      <c r="O26" s="379"/>
      <c r="P26" s="379"/>
      <c r="Q26" s="379"/>
      <c r="R26" s="379"/>
      <c r="S26" s="379"/>
    </row>
    <row r="27" spans="1:24" ht="24" customHeight="1" x14ac:dyDescent="0.4">
      <c r="A27" s="380" t="s">
        <v>190</v>
      </c>
      <c r="B27" s="393" t="s">
        <v>16</v>
      </c>
      <c r="C27" s="394"/>
      <c r="D27" s="372" t="s">
        <v>151</v>
      </c>
      <c r="E27" s="373"/>
      <c r="F27" s="374"/>
      <c r="G27" s="300" t="s">
        <v>17</v>
      </c>
      <c r="H27" s="372" t="s">
        <v>152</v>
      </c>
      <c r="I27" s="373"/>
      <c r="J27" s="374"/>
      <c r="K27" s="300" t="s">
        <v>17</v>
      </c>
      <c r="L27" s="372" t="s">
        <v>153</v>
      </c>
      <c r="M27" s="373"/>
      <c r="N27" s="374"/>
      <c r="O27" s="300" t="s">
        <v>17</v>
      </c>
      <c r="P27" s="372" t="s">
        <v>154</v>
      </c>
      <c r="Q27" s="373"/>
      <c r="R27" s="374"/>
      <c r="S27" s="300" t="s">
        <v>17</v>
      </c>
    </row>
    <row r="28" spans="1:24" x14ac:dyDescent="0.4">
      <c r="A28" s="381"/>
      <c r="B28" s="395"/>
      <c r="C28" s="396"/>
      <c r="D28" s="301" t="s">
        <v>2</v>
      </c>
      <c r="E28" s="301" t="s">
        <v>3</v>
      </c>
      <c r="F28" s="301" t="s">
        <v>4</v>
      </c>
      <c r="G28" s="302" t="s">
        <v>18</v>
      </c>
      <c r="H28" s="303" t="s">
        <v>5</v>
      </c>
      <c r="I28" s="303" t="s">
        <v>6</v>
      </c>
      <c r="J28" s="303" t="s">
        <v>7</v>
      </c>
      <c r="K28" s="302" t="s">
        <v>18</v>
      </c>
      <c r="L28" s="303" t="s">
        <v>8</v>
      </c>
      <c r="M28" s="303" t="s">
        <v>9</v>
      </c>
      <c r="N28" s="303" t="s">
        <v>10</v>
      </c>
      <c r="O28" s="302" t="s">
        <v>18</v>
      </c>
      <c r="P28" s="303" t="s">
        <v>11</v>
      </c>
      <c r="Q28" s="303" t="s">
        <v>12</v>
      </c>
      <c r="R28" s="303" t="s">
        <v>13</v>
      </c>
      <c r="S28" s="302" t="s">
        <v>18</v>
      </c>
    </row>
    <row r="29" spans="1:24" s="26" customFormat="1" ht="30" customHeight="1" x14ac:dyDescent="0.3">
      <c r="A29" s="366" t="str">
        <f>C41</f>
        <v>U080</v>
      </c>
      <c r="B29" s="375" t="str">
        <f>D41</f>
        <v>APOYO A CENTROS Y ORGANIZACIONES DE EDUCACIÓN                                                U080</v>
      </c>
      <c r="C29" s="376"/>
      <c r="D29" s="304">
        <f>D30</f>
        <v>0</v>
      </c>
      <c r="E29" s="304">
        <f>D29+E30</f>
        <v>0</v>
      </c>
      <c r="F29" s="304">
        <f>E29+F30</f>
        <v>0</v>
      </c>
      <c r="G29" s="305">
        <f>F29</f>
        <v>0</v>
      </c>
      <c r="H29" s="306">
        <f>F29+H30</f>
        <v>0</v>
      </c>
      <c r="I29" s="306">
        <f>H29+I30</f>
        <v>0</v>
      </c>
      <c r="J29" s="306">
        <f>I29+J30</f>
        <v>0</v>
      </c>
      <c r="K29" s="305">
        <f t="shared" ref="K29" si="1">J29</f>
        <v>0</v>
      </c>
      <c r="L29" s="306">
        <f>J29+L30</f>
        <v>0</v>
      </c>
      <c r="M29" s="306">
        <f>L29+M30</f>
        <v>0</v>
      </c>
      <c r="N29" s="306">
        <f>M29+N30</f>
        <v>0</v>
      </c>
      <c r="O29" s="305">
        <f t="shared" ref="O29" si="2">N29</f>
        <v>0</v>
      </c>
      <c r="P29" s="306">
        <f>N29+P30</f>
        <v>0</v>
      </c>
      <c r="Q29" s="306">
        <f>P29+Q30</f>
        <v>0</v>
      </c>
      <c r="R29" s="306">
        <f>Q29+R30</f>
        <v>0</v>
      </c>
      <c r="S29" s="305">
        <f t="shared" ref="S29" si="3">R29</f>
        <v>0</v>
      </c>
    </row>
    <row r="30" spans="1:24" s="309" customFormat="1" ht="18" customHeight="1" x14ac:dyDescent="0.2">
      <c r="A30" s="367"/>
      <c r="B30" s="368" t="s">
        <v>19</v>
      </c>
      <c r="C30" s="369"/>
      <c r="D30" s="307"/>
      <c r="E30" s="307"/>
      <c r="F30" s="307"/>
      <c r="G30" s="308">
        <f>D30+E30+F30</f>
        <v>0</v>
      </c>
      <c r="H30" s="307"/>
      <c r="I30" s="307"/>
      <c r="J30" s="307"/>
      <c r="K30" s="308">
        <f t="shared" ref="K30" si="4">H30+I30+J30</f>
        <v>0</v>
      </c>
      <c r="L30" s="307"/>
      <c r="M30" s="307"/>
      <c r="N30" s="307"/>
      <c r="O30" s="308">
        <f t="shared" ref="O30" si="5">L30+M30+N30</f>
        <v>0</v>
      </c>
      <c r="P30" s="307"/>
      <c r="Q30" s="307"/>
      <c r="R30" s="307"/>
      <c r="S30" s="308">
        <f t="shared" ref="S30" si="6">P30+Q30+R30</f>
        <v>0</v>
      </c>
      <c r="X30" s="310"/>
    </row>
    <row r="31" spans="1:24" s="26" customFormat="1" ht="30" customHeight="1" x14ac:dyDescent="0.3">
      <c r="A31" s="366" t="str">
        <f>IF(C42="","",C42)</f>
        <v/>
      </c>
      <c r="B31" s="388" t="str">
        <f>D42</f>
        <v>AAA</v>
      </c>
      <c r="C31" s="389"/>
      <c r="D31" s="304">
        <f t="shared" ref="D31:D33" si="7">D32</f>
        <v>0</v>
      </c>
      <c r="E31" s="304">
        <f t="shared" ref="E31" si="8">D31+E32</f>
        <v>0</v>
      </c>
      <c r="F31" s="304">
        <f t="shared" ref="F31" si="9">E31+F32</f>
        <v>0</v>
      </c>
      <c r="G31" s="305">
        <f t="shared" ref="G31" si="10">F31</f>
        <v>0</v>
      </c>
      <c r="H31" s="306">
        <f t="shared" ref="H31" si="11">F31+H32</f>
        <v>0</v>
      </c>
      <c r="I31" s="306">
        <f t="shared" ref="I31" si="12">H31+I32</f>
        <v>0</v>
      </c>
      <c r="J31" s="306">
        <f t="shared" ref="J31" si="13">I31+J32</f>
        <v>0</v>
      </c>
      <c r="K31" s="305">
        <f t="shared" ref="K31" si="14">J31</f>
        <v>0</v>
      </c>
      <c r="L31" s="306">
        <f t="shared" ref="L31" si="15">J31+L32</f>
        <v>0</v>
      </c>
      <c r="M31" s="306">
        <f t="shared" ref="M31" si="16">L31+M32</f>
        <v>0</v>
      </c>
      <c r="N31" s="306">
        <f t="shared" ref="N31" si="17">M31+N32</f>
        <v>0</v>
      </c>
      <c r="O31" s="305">
        <f t="shared" ref="O31" si="18">N31</f>
        <v>0</v>
      </c>
      <c r="P31" s="306">
        <f t="shared" ref="P31" si="19">N31+P32</f>
        <v>0</v>
      </c>
      <c r="Q31" s="306">
        <f t="shared" ref="Q31" si="20">P31+Q32</f>
        <v>0</v>
      </c>
      <c r="R31" s="306">
        <f t="shared" ref="R31" si="21">Q31+R32</f>
        <v>0</v>
      </c>
      <c r="S31" s="305">
        <f t="shared" ref="S31" si="22">R31</f>
        <v>0</v>
      </c>
    </row>
    <row r="32" spans="1:24" s="309" customFormat="1" ht="18" customHeight="1" x14ac:dyDescent="0.2">
      <c r="A32" s="367"/>
      <c r="B32" s="368" t="s">
        <v>19</v>
      </c>
      <c r="C32" s="369"/>
      <c r="D32" s="307"/>
      <c r="E32" s="307"/>
      <c r="F32" s="307"/>
      <c r="G32" s="308">
        <f t="shared" ref="G32" si="23">D32+E32+F32</f>
        <v>0</v>
      </c>
      <c r="H32" s="307"/>
      <c r="I32" s="307"/>
      <c r="J32" s="307"/>
      <c r="K32" s="308">
        <f t="shared" ref="K32" si="24">H32+I32+J32</f>
        <v>0</v>
      </c>
      <c r="L32" s="307"/>
      <c r="M32" s="307"/>
      <c r="N32" s="307"/>
      <c r="O32" s="308">
        <f t="shared" ref="O32" si="25">L32+M32+N32</f>
        <v>0</v>
      </c>
      <c r="P32" s="307"/>
      <c r="Q32" s="307"/>
      <c r="R32" s="307"/>
      <c r="S32" s="308">
        <f t="shared" ref="S32" si="26">P32+Q32+R32</f>
        <v>0</v>
      </c>
    </row>
    <row r="33" spans="1:28" s="26" customFormat="1" ht="30" customHeight="1" x14ac:dyDescent="0.3">
      <c r="A33" s="366" t="str">
        <f>IF(C43="","",C43)</f>
        <v/>
      </c>
      <c r="B33" s="388" t="str">
        <f>D43</f>
        <v>BBB</v>
      </c>
      <c r="C33" s="389"/>
      <c r="D33" s="304">
        <f t="shared" si="7"/>
        <v>0</v>
      </c>
      <c r="E33" s="304">
        <f t="shared" ref="E33" si="27">D33+E34</f>
        <v>0</v>
      </c>
      <c r="F33" s="304">
        <f t="shared" ref="F33" si="28">E33+F34</f>
        <v>0</v>
      </c>
      <c r="G33" s="305">
        <f t="shared" ref="G33" si="29">F33</f>
        <v>0</v>
      </c>
      <c r="H33" s="306">
        <f t="shared" ref="H33" si="30">F33+H34</f>
        <v>0</v>
      </c>
      <c r="I33" s="306">
        <f t="shared" ref="I33" si="31">H33+I34</f>
        <v>0</v>
      </c>
      <c r="J33" s="306">
        <f t="shared" ref="J33" si="32">I33+J34</f>
        <v>0</v>
      </c>
      <c r="K33" s="305">
        <f t="shared" ref="K33" si="33">J33</f>
        <v>0</v>
      </c>
      <c r="L33" s="306">
        <f t="shared" ref="L33" si="34">J33+L34</f>
        <v>0</v>
      </c>
      <c r="M33" s="306">
        <f t="shared" ref="M33" si="35">L33+M34</f>
        <v>0</v>
      </c>
      <c r="N33" s="306">
        <f t="shared" ref="N33" si="36">M33+N34</f>
        <v>0</v>
      </c>
      <c r="O33" s="305">
        <f t="shared" ref="O33" si="37">N33</f>
        <v>0</v>
      </c>
      <c r="P33" s="306">
        <f t="shared" ref="P33" si="38">N33+P34</f>
        <v>0</v>
      </c>
      <c r="Q33" s="306">
        <f t="shared" ref="Q33" si="39">P33+Q34</f>
        <v>0</v>
      </c>
      <c r="R33" s="306">
        <f t="shared" ref="R33" si="40">Q33+R34</f>
        <v>0</v>
      </c>
      <c r="S33" s="305">
        <f t="shared" ref="S33" si="41">R33</f>
        <v>0</v>
      </c>
    </row>
    <row r="34" spans="1:28" s="309" customFormat="1" ht="18" customHeight="1" x14ac:dyDescent="0.2">
      <c r="A34" s="367"/>
      <c r="B34" s="368" t="s">
        <v>19</v>
      </c>
      <c r="C34" s="369"/>
      <c r="D34" s="307"/>
      <c r="E34" s="307"/>
      <c r="F34" s="307"/>
      <c r="G34" s="308">
        <f t="shared" ref="G34" si="42">D34+E34+F34</f>
        <v>0</v>
      </c>
      <c r="H34" s="307"/>
      <c r="I34" s="307"/>
      <c r="J34" s="307"/>
      <c r="K34" s="308">
        <f t="shared" ref="K34" si="43">H34+I34+J34</f>
        <v>0</v>
      </c>
      <c r="L34" s="307"/>
      <c r="M34" s="307"/>
      <c r="N34" s="307"/>
      <c r="O34" s="308">
        <f t="shared" ref="O34" si="44">L34+M34+N34</f>
        <v>0</v>
      </c>
      <c r="P34" s="307"/>
      <c r="Q34" s="307"/>
      <c r="R34" s="307"/>
      <c r="S34" s="308">
        <f t="shared" ref="S34" si="45">P34+Q34+R34</f>
        <v>0</v>
      </c>
    </row>
    <row r="35" spans="1:28" s="26" customFormat="1" ht="13.5" x14ac:dyDescent="0.3">
      <c r="D35" s="128"/>
      <c r="E35" s="128"/>
      <c r="F35" s="128"/>
      <c r="G35" s="128"/>
      <c r="H35" s="311"/>
      <c r="I35" s="311"/>
      <c r="J35" s="311"/>
      <c r="K35" s="311"/>
      <c r="L35" s="312"/>
      <c r="M35" s="312"/>
      <c r="N35" s="312"/>
      <c r="O35" s="312"/>
      <c r="P35" s="311"/>
      <c r="Q35" s="311"/>
      <c r="R35" s="311"/>
      <c r="S35" s="312"/>
    </row>
    <row r="36" spans="1:28" s="26" customFormat="1" ht="14.25" thickBot="1" x14ac:dyDescent="0.35">
      <c r="B36" s="207" t="s">
        <v>20</v>
      </c>
      <c r="D36" s="128"/>
      <c r="E36" s="128"/>
      <c r="F36" s="128"/>
      <c r="G36" s="313">
        <f>G30+G32+G34</f>
        <v>0</v>
      </c>
      <c r="H36" s="311"/>
      <c r="I36" s="311"/>
      <c r="J36" s="311"/>
      <c r="K36" s="313">
        <f>K30+K32+K34</f>
        <v>0</v>
      </c>
      <c r="L36" s="312"/>
      <c r="M36" s="312"/>
      <c r="N36" s="312"/>
      <c r="O36" s="313">
        <f>O30+O32+O34</f>
        <v>0</v>
      </c>
      <c r="P36" s="311"/>
      <c r="Q36" s="311"/>
      <c r="R36" s="311"/>
      <c r="S36" s="313">
        <f>S30+S32+S34</f>
        <v>0</v>
      </c>
    </row>
    <row r="37" spans="1:28" ht="9.75" customHeight="1" thickTop="1" x14ac:dyDescent="0.4">
      <c r="L37" s="312"/>
      <c r="M37" s="312"/>
      <c r="N37" s="312"/>
      <c r="O37" s="312"/>
    </row>
    <row r="38" spans="1:28" x14ac:dyDescent="0.4">
      <c r="B38" s="314" t="s">
        <v>19</v>
      </c>
      <c r="C38" s="397" t="s">
        <v>21</v>
      </c>
      <c r="D38" s="397"/>
      <c r="E38" s="397"/>
      <c r="F38" s="397"/>
    </row>
    <row r="40" spans="1:28" x14ac:dyDescent="0.4">
      <c r="C40" s="345" t="s">
        <v>191</v>
      </c>
      <c r="D40" s="385" t="s">
        <v>192</v>
      </c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7"/>
    </row>
    <row r="41" spans="1:28" x14ac:dyDescent="0.4">
      <c r="B41" s="92"/>
      <c r="C41" s="315" t="s">
        <v>22</v>
      </c>
      <c r="D41" s="316" t="s">
        <v>23</v>
      </c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8"/>
    </row>
    <row r="42" spans="1:28" x14ac:dyDescent="0.4">
      <c r="B42" s="92"/>
      <c r="C42" s="319"/>
      <c r="D42" s="320" t="s">
        <v>24</v>
      </c>
      <c r="E42" s="321"/>
      <c r="F42" s="321"/>
      <c r="G42" s="321"/>
      <c r="H42" s="321"/>
      <c r="I42" s="321"/>
      <c r="J42" s="321"/>
      <c r="K42" s="322"/>
      <c r="L42" s="317"/>
      <c r="M42" s="317"/>
      <c r="N42" s="317"/>
      <c r="O42" s="317"/>
      <c r="P42" s="317"/>
      <c r="Q42" s="317"/>
      <c r="R42" s="318"/>
    </row>
    <row r="43" spans="1:28" x14ac:dyDescent="0.4">
      <c r="C43" s="319"/>
      <c r="D43" s="320" t="s">
        <v>25</v>
      </c>
      <c r="E43" s="322"/>
      <c r="F43" s="322"/>
      <c r="G43" s="322"/>
      <c r="H43" s="322"/>
      <c r="I43" s="322"/>
      <c r="J43" s="322"/>
      <c r="K43" s="322"/>
      <c r="L43" s="317"/>
      <c r="M43" s="317"/>
      <c r="N43" s="317"/>
      <c r="O43" s="317"/>
      <c r="P43" s="317"/>
      <c r="Q43" s="317"/>
      <c r="R43" s="318"/>
    </row>
    <row r="45" spans="1:28" x14ac:dyDescent="0.4">
      <c r="C45" s="390" t="s">
        <v>26</v>
      </c>
      <c r="D45" s="390"/>
      <c r="E45" s="390"/>
      <c r="F45" s="390"/>
      <c r="G45" s="390"/>
      <c r="H45" s="390"/>
      <c r="I45" s="390"/>
    </row>
    <row r="47" spans="1:28" ht="104.25" customHeight="1" x14ac:dyDescent="0.4">
      <c r="B47" s="360"/>
      <c r="C47" s="360"/>
      <c r="D47" s="360"/>
      <c r="I47" s="360"/>
      <c r="J47" s="360"/>
      <c r="K47" s="360"/>
      <c r="L47" s="360"/>
      <c r="O47" s="362"/>
      <c r="P47" s="362"/>
      <c r="Q47" s="362"/>
      <c r="R47" s="362"/>
      <c r="AB47" s="217"/>
    </row>
    <row r="48" spans="1:28" x14ac:dyDescent="0.4">
      <c r="B48" s="364" t="s">
        <v>195</v>
      </c>
      <c r="C48" s="365"/>
      <c r="D48" s="365"/>
      <c r="I48" s="361" t="s">
        <v>71</v>
      </c>
      <c r="J48" s="361"/>
      <c r="K48" s="361"/>
      <c r="L48" s="361"/>
      <c r="O48" s="363" t="s">
        <v>72</v>
      </c>
      <c r="P48" s="363"/>
      <c r="Q48" s="363"/>
      <c r="R48" s="363"/>
      <c r="Y48" s="217"/>
      <c r="AB48" s="217"/>
    </row>
    <row r="49" s="1" customFormat="1" x14ac:dyDescent="0.4"/>
  </sheetData>
  <sortState xmlns:xlrd2="http://schemas.microsoft.com/office/spreadsheetml/2017/richdata2" ref="C45:E52">
    <sortCondition ref="E45:E52"/>
  </sortState>
  <mergeCells count="32">
    <mergeCell ref="D40:R40"/>
    <mergeCell ref="B33:C33"/>
    <mergeCell ref="C45:I45"/>
    <mergeCell ref="L6:L7"/>
    <mergeCell ref="B25:S25"/>
    <mergeCell ref="B31:C31"/>
    <mergeCell ref="B32:C32"/>
    <mergeCell ref="B27:C28"/>
    <mergeCell ref="B30:C30"/>
    <mergeCell ref="C38:F38"/>
    <mergeCell ref="I6:K6"/>
    <mergeCell ref="A33:A34"/>
    <mergeCell ref="B34:C34"/>
    <mergeCell ref="A1:S1"/>
    <mergeCell ref="A2:S2"/>
    <mergeCell ref="A29:A30"/>
    <mergeCell ref="D27:F27"/>
    <mergeCell ref="B29:C29"/>
    <mergeCell ref="H27:J27"/>
    <mergeCell ref="L27:N27"/>
    <mergeCell ref="P27:R27"/>
    <mergeCell ref="H6:H7"/>
    <mergeCell ref="B26:S26"/>
    <mergeCell ref="A31:A32"/>
    <mergeCell ref="A27:A28"/>
    <mergeCell ref="D4:P4"/>
    <mergeCell ref="I47:L47"/>
    <mergeCell ref="I48:L48"/>
    <mergeCell ref="O47:R47"/>
    <mergeCell ref="O48:R48"/>
    <mergeCell ref="B47:D47"/>
    <mergeCell ref="B48:D48"/>
  </mergeCells>
  <printOptions horizontalCentered="1"/>
  <pageMargins left="0.78740157480314965" right="0.39370078740157483" top="0.39370078740157483" bottom="0.39370078740157483" header="0.31496062992125984" footer="0.31496062992125984"/>
  <pageSetup scale="5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Hoja1!$B$1:$B$8</xm:f>
          </x14:formula1>
          <xm:sqref>A2:S2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1E5B4F"/>
    <pageSetUpPr fitToPage="1"/>
  </sheetPr>
  <dimension ref="A1:AO48"/>
  <sheetViews>
    <sheetView topLeftCell="A20" zoomScale="106" zoomScaleNormal="106" zoomScaleSheetLayoutView="70" workbookViewId="0">
      <selection activeCell="A47" sqref="A46:A47"/>
    </sheetView>
  </sheetViews>
  <sheetFormatPr baseColWidth="10" defaultColWidth="11.42578125" defaultRowHeight="17.25" x14ac:dyDescent="0.4"/>
  <cols>
    <col min="1" max="1" width="24.85546875" style="1" customWidth="1"/>
    <col min="2" max="2" width="33.85546875" style="1" customWidth="1"/>
    <col min="3" max="3" width="6.140625" style="1" customWidth="1"/>
    <col min="4" max="6" width="14.7109375" style="1" customWidth="1"/>
    <col min="7" max="7" width="0.85546875" style="1" customWidth="1"/>
    <col min="8" max="8" width="10.28515625" style="1" customWidth="1"/>
    <col min="9" max="9" width="1.7109375" style="1" customWidth="1"/>
    <col min="10" max="12" width="14.7109375" style="1" customWidth="1"/>
    <col min="13" max="13" width="0.7109375" style="1" customWidth="1"/>
    <col min="14" max="14" width="10.28515625" style="1" customWidth="1"/>
    <col min="15" max="15" width="1.7109375" style="1" customWidth="1"/>
    <col min="16" max="18" width="14.7109375" style="1" customWidth="1"/>
    <col min="19" max="19" width="0.85546875" style="1" customWidth="1"/>
    <col min="20" max="20" width="10.28515625" style="1" customWidth="1"/>
    <col min="21" max="21" width="1.7109375" style="1" customWidth="1"/>
    <col min="22" max="24" width="14.7109375" style="1" customWidth="1"/>
    <col min="25" max="25" width="0.85546875" style="1" customWidth="1"/>
    <col min="26" max="26" width="10.28515625" style="1" customWidth="1"/>
    <col min="27" max="27" width="5.85546875" style="1" customWidth="1"/>
    <col min="28" max="28" width="13.140625" style="217" customWidth="1"/>
    <col min="29" max="16384" width="11.42578125" style="1"/>
  </cols>
  <sheetData>
    <row r="1" spans="1:41" ht="20.25" customHeight="1" x14ac:dyDescent="0.4">
      <c r="A1" s="213" t="s">
        <v>91</v>
      </c>
      <c r="B1" s="214"/>
      <c r="C1" s="214"/>
      <c r="D1" s="214"/>
      <c r="E1" s="214"/>
      <c r="F1" s="214"/>
      <c r="G1" s="214"/>
      <c r="H1" s="214"/>
      <c r="I1" s="215"/>
      <c r="J1" s="215"/>
      <c r="K1" s="215"/>
      <c r="L1" s="215"/>
      <c r="M1" s="215"/>
      <c r="N1" s="215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</row>
    <row r="2" spans="1:41" ht="19.5" customHeight="1" x14ac:dyDescent="0.45">
      <c r="A2" s="141" t="s">
        <v>199</v>
      </c>
      <c r="B2" s="214"/>
      <c r="C2" s="214"/>
      <c r="D2" s="214"/>
      <c r="E2" s="214"/>
      <c r="F2" s="214"/>
      <c r="G2" s="214"/>
      <c r="H2" s="214"/>
      <c r="I2" s="214"/>
      <c r="J2" s="214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</row>
    <row r="3" spans="1:41" ht="14.25" customHeight="1" x14ac:dyDescent="0.45">
      <c r="A3" s="141" t="s">
        <v>133</v>
      </c>
      <c r="B3" s="214"/>
      <c r="C3" s="142"/>
      <c r="D3" s="142"/>
      <c r="E3" s="142"/>
      <c r="F3" s="142"/>
      <c r="G3" s="142"/>
      <c r="H3" s="142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</row>
    <row r="4" spans="1:41" ht="13.5" customHeight="1" x14ac:dyDescent="0.45">
      <c r="A4" s="141" t="s">
        <v>74</v>
      </c>
      <c r="B4" s="139"/>
      <c r="C4" s="143"/>
      <c r="D4" s="143"/>
      <c r="E4" s="143"/>
      <c r="F4" s="143"/>
      <c r="G4" s="143"/>
      <c r="H4" s="143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</row>
    <row r="5" spans="1:41" ht="21.75" customHeight="1" x14ac:dyDescent="0.45">
      <c r="A5" s="141" t="s">
        <v>169</v>
      </c>
      <c r="B5" s="139"/>
      <c r="C5" s="143"/>
      <c r="D5" s="143"/>
      <c r="E5" s="143"/>
      <c r="F5" s="143"/>
      <c r="G5" s="143"/>
      <c r="H5" s="143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</row>
    <row r="6" spans="1:41" ht="33" customHeight="1" thickBot="1" x14ac:dyDescent="0.45">
      <c r="A6" s="429" t="s">
        <v>51</v>
      </c>
      <c r="B6" s="429"/>
      <c r="C6" s="429"/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  <c r="Y6" s="429"/>
      <c r="Z6" s="429"/>
    </row>
    <row r="7" spans="1:41" ht="30" customHeight="1" thickBot="1" x14ac:dyDescent="0.45">
      <c r="A7" s="439" t="s">
        <v>134</v>
      </c>
      <c r="B7" s="442" t="s">
        <v>170</v>
      </c>
      <c r="C7" s="445" t="s">
        <v>52</v>
      </c>
      <c r="D7" s="436" t="s">
        <v>185</v>
      </c>
      <c r="E7" s="437"/>
      <c r="F7" s="437"/>
      <c r="G7" s="437"/>
      <c r="H7" s="438"/>
      <c r="I7" s="64"/>
      <c r="J7" s="436" t="s">
        <v>186</v>
      </c>
      <c r="K7" s="437"/>
      <c r="L7" s="437"/>
      <c r="M7" s="437"/>
      <c r="N7" s="438"/>
      <c r="O7" s="64"/>
      <c r="P7" s="433" t="s">
        <v>187</v>
      </c>
      <c r="Q7" s="434"/>
      <c r="R7" s="434"/>
      <c r="S7" s="434"/>
      <c r="T7" s="435"/>
      <c r="U7" s="64"/>
      <c r="V7" s="436" t="s">
        <v>188</v>
      </c>
      <c r="W7" s="437"/>
      <c r="X7" s="437"/>
      <c r="Y7" s="437"/>
      <c r="Z7" s="438"/>
    </row>
    <row r="8" spans="1:41" ht="48.75" customHeight="1" x14ac:dyDescent="0.4">
      <c r="A8" s="440"/>
      <c r="B8" s="443"/>
      <c r="C8" s="446"/>
      <c r="D8" s="430" t="s">
        <v>53</v>
      </c>
      <c r="E8" s="431"/>
      <c r="F8" s="432"/>
      <c r="G8" s="219"/>
      <c r="H8" s="417" t="s">
        <v>54</v>
      </c>
      <c r="I8" s="64"/>
      <c r="J8" s="430" t="s">
        <v>53</v>
      </c>
      <c r="K8" s="431"/>
      <c r="L8" s="432"/>
      <c r="M8" s="219"/>
      <c r="N8" s="417" t="s">
        <v>54</v>
      </c>
      <c r="O8" s="64"/>
      <c r="P8" s="430" t="s">
        <v>53</v>
      </c>
      <c r="Q8" s="431"/>
      <c r="R8" s="432"/>
      <c r="S8" s="220"/>
      <c r="T8" s="417" t="s">
        <v>54</v>
      </c>
      <c r="U8" s="64"/>
      <c r="V8" s="430" t="s">
        <v>53</v>
      </c>
      <c r="W8" s="431"/>
      <c r="X8" s="432"/>
      <c r="Y8" s="220"/>
      <c r="Z8" s="417" t="s">
        <v>54</v>
      </c>
      <c r="AA8" s="157"/>
    </row>
    <row r="9" spans="1:41" ht="25.5" customHeight="1" x14ac:dyDescent="0.4">
      <c r="A9" s="441"/>
      <c r="B9" s="444"/>
      <c r="C9" s="447"/>
      <c r="D9" s="54" t="s">
        <v>55</v>
      </c>
      <c r="E9" s="221" t="s">
        <v>56</v>
      </c>
      <c r="F9" s="54" t="s">
        <v>57</v>
      </c>
      <c r="G9" s="222"/>
      <c r="H9" s="418"/>
      <c r="I9" s="64"/>
      <c r="J9" s="223" t="s">
        <v>58</v>
      </c>
      <c r="K9" s="223" t="s">
        <v>59</v>
      </c>
      <c r="L9" s="224" t="s">
        <v>60</v>
      </c>
      <c r="M9" s="225"/>
      <c r="N9" s="418"/>
      <c r="O9" s="64"/>
      <c r="P9" s="223" t="s">
        <v>61</v>
      </c>
      <c r="Q9" s="223" t="s">
        <v>62</v>
      </c>
      <c r="R9" s="224" t="s">
        <v>63</v>
      </c>
      <c r="S9" s="225"/>
      <c r="T9" s="418"/>
      <c r="U9" s="64"/>
      <c r="V9" s="223" t="s">
        <v>64</v>
      </c>
      <c r="W9" s="223" t="s">
        <v>65</v>
      </c>
      <c r="X9" s="223" t="s">
        <v>66</v>
      </c>
      <c r="Y9" s="225"/>
      <c r="Z9" s="418"/>
    </row>
    <row r="10" spans="1:41" ht="16.149999999999999" customHeight="1" x14ac:dyDescent="0.4">
      <c r="A10" s="427" t="str">
        <f>VLOOKUP('Hoja de trabajo'!$A$2,Hoja1!$B$1:$C$8,2,FALSE)</f>
        <v>Elegir Institución en Hoja de trabajo</v>
      </c>
      <c r="B10" s="60"/>
      <c r="C10" s="61"/>
      <c r="D10" s="61"/>
      <c r="E10" s="62"/>
      <c r="F10" s="63"/>
      <c r="G10" s="93"/>
      <c r="H10" s="419"/>
      <c r="I10" s="64"/>
      <c r="J10" s="61"/>
      <c r="K10" s="62"/>
      <c r="L10" s="62"/>
      <c r="M10" s="93"/>
      <c r="N10" s="419"/>
      <c r="O10" s="64"/>
      <c r="P10" s="61"/>
      <c r="Q10" s="62"/>
      <c r="R10" s="62"/>
      <c r="S10" s="93"/>
      <c r="T10" s="419"/>
      <c r="U10" s="64"/>
      <c r="V10" s="61"/>
      <c r="W10" s="62"/>
      <c r="X10" s="63"/>
      <c r="Y10" s="93"/>
      <c r="Z10" s="419"/>
    </row>
    <row r="11" spans="1:41" ht="27.75" customHeight="1" x14ac:dyDescent="0.4">
      <c r="A11" s="428"/>
      <c r="B11" s="93"/>
      <c r="C11" s="68"/>
      <c r="D11" s="226"/>
      <c r="E11" s="227"/>
      <c r="F11" s="228"/>
      <c r="G11" s="69"/>
      <c r="H11" s="420"/>
      <c r="I11" s="64"/>
      <c r="J11" s="226"/>
      <c r="K11" s="227"/>
      <c r="L11" s="228"/>
      <c r="M11" s="93"/>
      <c r="N11" s="420"/>
      <c r="O11" s="64"/>
      <c r="P11" s="226"/>
      <c r="Q11" s="227"/>
      <c r="R11" s="228"/>
      <c r="S11" s="93"/>
      <c r="T11" s="420"/>
      <c r="U11" s="64"/>
      <c r="V11" s="226"/>
      <c r="W11" s="227"/>
      <c r="X11" s="228"/>
      <c r="Y11" s="93"/>
      <c r="Z11" s="420"/>
      <c r="AC11" s="50"/>
    </row>
    <row r="12" spans="1:41" ht="41.25" customHeight="1" x14ac:dyDescent="0.4">
      <c r="A12" s="428"/>
      <c r="B12" s="422" t="str">
        <f>'Hoja de trabajo'!D41</f>
        <v>APOYO A CENTROS Y ORGANIZACIONES DE EDUCACIÓN                                                U080</v>
      </c>
      <c r="C12" s="229" t="s">
        <v>67</v>
      </c>
      <c r="D12" s="230">
        <f>D13</f>
        <v>0</v>
      </c>
      <c r="E12" s="231">
        <f>D12+E13</f>
        <v>0</v>
      </c>
      <c r="F12" s="232">
        <f>E12+F13</f>
        <v>0</v>
      </c>
      <c r="G12" s="91"/>
      <c r="H12" s="420"/>
      <c r="I12" s="64"/>
      <c r="J12" s="230">
        <f>F12+J13</f>
        <v>0</v>
      </c>
      <c r="K12" s="231">
        <f>J12+K13</f>
        <v>0</v>
      </c>
      <c r="L12" s="231">
        <f>K12+L13</f>
        <v>0</v>
      </c>
      <c r="M12" s="233"/>
      <c r="N12" s="420"/>
      <c r="O12" s="64"/>
      <c r="P12" s="230">
        <f>L12+P13</f>
        <v>0</v>
      </c>
      <c r="Q12" s="231">
        <f>P12+Q13</f>
        <v>0</v>
      </c>
      <c r="R12" s="231">
        <f>Q12+R13</f>
        <v>0</v>
      </c>
      <c r="S12" s="233"/>
      <c r="T12" s="420"/>
      <c r="U12" s="64"/>
      <c r="V12" s="230">
        <f>R12+V13</f>
        <v>0</v>
      </c>
      <c r="W12" s="231">
        <f>V12+W13</f>
        <v>0</v>
      </c>
      <c r="X12" s="232">
        <f>W12+X13</f>
        <v>0</v>
      </c>
      <c r="Y12" s="233"/>
      <c r="Z12" s="420"/>
      <c r="AC12" s="50"/>
    </row>
    <row r="13" spans="1:41" s="242" customFormat="1" ht="19.5" x14ac:dyDescent="0.45">
      <c r="A13" s="428"/>
      <c r="B13" s="423"/>
      <c r="C13" s="234" t="s">
        <v>19</v>
      </c>
      <c r="D13" s="235">
        <f>'Hoja de trabajo'!D30</f>
        <v>0</v>
      </c>
      <c r="E13" s="236">
        <f>'Hoja de trabajo'!E30</f>
        <v>0</v>
      </c>
      <c r="F13" s="237">
        <f>'Hoja de trabajo'!F30</f>
        <v>0</v>
      </c>
      <c r="G13" s="238"/>
      <c r="H13" s="421"/>
      <c r="I13" s="64"/>
      <c r="J13" s="235">
        <f>'Hoja de trabajo'!H30</f>
        <v>0</v>
      </c>
      <c r="K13" s="236">
        <f>'Hoja de trabajo'!I30</f>
        <v>0</v>
      </c>
      <c r="L13" s="236">
        <f>'Hoja de trabajo'!J30</f>
        <v>0</v>
      </c>
      <c r="M13" s="239"/>
      <c r="N13" s="421"/>
      <c r="O13" s="64"/>
      <c r="P13" s="235">
        <f>'Hoja de trabajo'!L30</f>
        <v>0</v>
      </c>
      <c r="Q13" s="236">
        <f>'Hoja de trabajo'!M30</f>
        <v>0</v>
      </c>
      <c r="R13" s="236">
        <f>'Hoja de trabajo'!N30</f>
        <v>0</v>
      </c>
      <c r="S13" s="239"/>
      <c r="T13" s="421"/>
      <c r="U13" s="64"/>
      <c r="V13" s="235">
        <f>'Hoja de trabajo'!P30</f>
        <v>0</v>
      </c>
      <c r="W13" s="236">
        <f>'Hoja de trabajo'!Q30</f>
        <v>0</v>
      </c>
      <c r="X13" s="236">
        <f>'Hoja de trabajo'!R30</f>
        <v>0</v>
      </c>
      <c r="Y13" s="239"/>
      <c r="Z13" s="421"/>
      <c r="AA13" s="1"/>
      <c r="AB13" s="240"/>
      <c r="AC13" s="24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x14ac:dyDescent="0.4">
      <c r="A14" s="428"/>
      <c r="B14" s="243"/>
      <c r="C14" s="244"/>
      <c r="D14" s="245"/>
      <c r="E14" s="246"/>
      <c r="F14" s="247"/>
      <c r="G14" s="91"/>
      <c r="H14" s="407"/>
      <c r="I14" s="64"/>
      <c r="J14" s="245"/>
      <c r="K14" s="246"/>
      <c r="L14" s="246"/>
      <c r="M14" s="248"/>
      <c r="N14" s="407"/>
      <c r="O14" s="64"/>
      <c r="P14" s="245"/>
      <c r="Q14" s="246"/>
      <c r="R14" s="246"/>
      <c r="S14" s="248"/>
      <c r="T14" s="407"/>
      <c r="U14" s="64"/>
      <c r="V14" s="245"/>
      <c r="W14" s="246"/>
      <c r="X14" s="247"/>
      <c r="Y14" s="249"/>
      <c r="Z14" s="407"/>
      <c r="AB14" s="250"/>
    </row>
    <row r="15" spans="1:41" ht="21.95" customHeight="1" x14ac:dyDescent="0.4">
      <c r="A15" s="428"/>
      <c r="B15" s="425" t="str">
        <f>'Hoja de trabajo'!D42</f>
        <v>AAA</v>
      </c>
      <c r="C15" s="229" t="s">
        <v>67</v>
      </c>
      <c r="D15" s="230">
        <f>D16</f>
        <v>0</v>
      </c>
      <c r="E15" s="231">
        <f>D15+E16</f>
        <v>0</v>
      </c>
      <c r="F15" s="232">
        <f>E15+F16</f>
        <v>0</v>
      </c>
      <c r="G15" s="91"/>
      <c r="H15" s="408"/>
      <c r="I15" s="64"/>
      <c r="J15" s="230">
        <f>F15+J16</f>
        <v>0</v>
      </c>
      <c r="K15" s="231">
        <f>J15+K16</f>
        <v>0</v>
      </c>
      <c r="L15" s="231">
        <f>K15+L16</f>
        <v>0</v>
      </c>
      <c r="M15" s="233"/>
      <c r="N15" s="408"/>
      <c r="O15" s="64"/>
      <c r="P15" s="230">
        <f>L15+P16</f>
        <v>0</v>
      </c>
      <c r="Q15" s="231">
        <f>P15+Q16</f>
        <v>0</v>
      </c>
      <c r="R15" s="231">
        <f>Q15+R16</f>
        <v>0</v>
      </c>
      <c r="S15" s="233"/>
      <c r="T15" s="408"/>
      <c r="U15" s="64"/>
      <c r="V15" s="230">
        <f>R15+V16</f>
        <v>0</v>
      </c>
      <c r="W15" s="231">
        <f>V15+W16</f>
        <v>0</v>
      </c>
      <c r="X15" s="232">
        <f>W15+X16</f>
        <v>0</v>
      </c>
      <c r="Y15" s="251"/>
      <c r="Z15" s="408"/>
      <c r="AB15" s="250"/>
    </row>
    <row r="16" spans="1:41" ht="21.95" customHeight="1" x14ac:dyDescent="0.4">
      <c r="A16" s="428"/>
      <c r="B16" s="426"/>
      <c r="C16" s="234" t="s">
        <v>19</v>
      </c>
      <c r="D16" s="235">
        <f>'Hoja de trabajo'!D32</f>
        <v>0</v>
      </c>
      <c r="E16" s="252">
        <f>'Hoja de trabajo'!E32</f>
        <v>0</v>
      </c>
      <c r="F16" s="253">
        <f>'Hoja de trabajo'!F32</f>
        <v>0</v>
      </c>
      <c r="G16" s="238"/>
      <c r="H16" s="409"/>
      <c r="I16" s="64"/>
      <c r="J16" s="235">
        <f>'Hoja de trabajo'!H32</f>
        <v>0</v>
      </c>
      <c r="K16" s="236">
        <f>'Hoja de trabajo'!I32</f>
        <v>0</v>
      </c>
      <c r="L16" s="236">
        <f>'Hoja de trabajo'!J32</f>
        <v>0</v>
      </c>
      <c r="M16" s="239"/>
      <c r="N16" s="409"/>
      <c r="O16" s="64"/>
      <c r="P16" s="235">
        <f>'Hoja de trabajo'!L32</f>
        <v>0</v>
      </c>
      <c r="Q16" s="236">
        <f>'Hoja de trabajo'!M32</f>
        <v>0</v>
      </c>
      <c r="R16" s="236">
        <f>'Hoja de trabajo'!N32</f>
        <v>0</v>
      </c>
      <c r="S16" s="239"/>
      <c r="T16" s="409"/>
      <c r="U16" s="64"/>
      <c r="V16" s="235">
        <f>'Hoja de trabajo'!P32</f>
        <v>0</v>
      </c>
      <c r="W16" s="236">
        <f>'Hoja de trabajo'!Q32</f>
        <v>0</v>
      </c>
      <c r="X16" s="237">
        <f>'Hoja de trabajo'!R32</f>
        <v>0</v>
      </c>
      <c r="Y16" s="254"/>
      <c r="Z16" s="409"/>
      <c r="AB16" s="240"/>
      <c r="AC16" s="241"/>
    </row>
    <row r="17" spans="1:29" x14ac:dyDescent="0.4">
      <c r="A17" s="428"/>
      <c r="B17" s="255"/>
      <c r="C17" s="244"/>
      <c r="D17" s="245"/>
      <c r="E17" s="246"/>
      <c r="F17" s="247"/>
      <c r="G17" s="91"/>
      <c r="H17" s="407"/>
      <c r="I17" s="64"/>
      <c r="J17" s="245"/>
      <c r="K17" s="246"/>
      <c r="L17" s="246"/>
      <c r="M17" s="248"/>
      <c r="N17" s="407"/>
      <c r="O17" s="64"/>
      <c r="P17" s="245"/>
      <c r="Q17" s="246"/>
      <c r="R17" s="246"/>
      <c r="S17" s="248"/>
      <c r="T17" s="407"/>
      <c r="U17" s="64"/>
      <c r="V17" s="245"/>
      <c r="W17" s="246"/>
      <c r="X17" s="247"/>
      <c r="Y17" s="249"/>
      <c r="Z17" s="407"/>
      <c r="AB17" s="250"/>
    </row>
    <row r="18" spans="1:29" ht="21.95" customHeight="1" x14ac:dyDescent="0.4">
      <c r="A18" s="428"/>
      <c r="B18" s="425" t="str">
        <f>'Hoja de trabajo'!D43</f>
        <v>BBB</v>
      </c>
      <c r="C18" s="229" t="s">
        <v>67</v>
      </c>
      <c r="D18" s="230">
        <f>D19</f>
        <v>0</v>
      </c>
      <c r="E18" s="231">
        <f>D18+E19</f>
        <v>0</v>
      </c>
      <c r="F18" s="232">
        <f>E18+F19</f>
        <v>0</v>
      </c>
      <c r="G18" s="91"/>
      <c r="H18" s="408"/>
      <c r="I18" s="64"/>
      <c r="J18" s="230">
        <f>F18+J19</f>
        <v>0</v>
      </c>
      <c r="K18" s="231">
        <f>J18+K19</f>
        <v>0</v>
      </c>
      <c r="L18" s="231">
        <f>K18+L19</f>
        <v>0</v>
      </c>
      <c r="M18" s="233"/>
      <c r="N18" s="408"/>
      <c r="O18" s="64"/>
      <c r="P18" s="230">
        <f>L18+P19</f>
        <v>0</v>
      </c>
      <c r="Q18" s="231">
        <f>P18+Q19</f>
        <v>0</v>
      </c>
      <c r="R18" s="231">
        <f>Q18+R19</f>
        <v>0</v>
      </c>
      <c r="S18" s="233"/>
      <c r="T18" s="408"/>
      <c r="U18" s="64"/>
      <c r="V18" s="230">
        <f>R18+V19</f>
        <v>0</v>
      </c>
      <c r="W18" s="231">
        <f>V18+W19</f>
        <v>0</v>
      </c>
      <c r="X18" s="232">
        <f>W18+X19</f>
        <v>0</v>
      </c>
      <c r="Y18" s="251"/>
      <c r="Z18" s="408"/>
      <c r="AB18" s="250"/>
    </row>
    <row r="19" spans="1:29" ht="21.95" customHeight="1" x14ac:dyDescent="0.4">
      <c r="A19" s="428"/>
      <c r="B19" s="426"/>
      <c r="C19" s="234" t="s">
        <v>19</v>
      </c>
      <c r="D19" s="235">
        <f>'Hoja de trabajo'!D34</f>
        <v>0</v>
      </c>
      <c r="E19" s="252">
        <f>'Hoja de trabajo'!E34</f>
        <v>0</v>
      </c>
      <c r="F19" s="253">
        <f>'Hoja de trabajo'!F34</f>
        <v>0</v>
      </c>
      <c r="G19" s="238"/>
      <c r="H19" s="409"/>
      <c r="I19" s="64"/>
      <c r="J19" s="235">
        <f>'Hoja de trabajo'!H34</f>
        <v>0</v>
      </c>
      <c r="K19" s="236">
        <f>'Hoja de trabajo'!I34</f>
        <v>0</v>
      </c>
      <c r="L19" s="236">
        <f>'Hoja de trabajo'!J34</f>
        <v>0</v>
      </c>
      <c r="M19" s="239"/>
      <c r="N19" s="409"/>
      <c r="O19" s="64"/>
      <c r="P19" s="235">
        <f>'Hoja de trabajo'!L34</f>
        <v>0</v>
      </c>
      <c r="Q19" s="236">
        <f>'Hoja de trabajo'!M34</f>
        <v>0</v>
      </c>
      <c r="R19" s="236">
        <f>'Hoja de trabajo'!N34</f>
        <v>0</v>
      </c>
      <c r="S19" s="239"/>
      <c r="T19" s="409"/>
      <c r="U19" s="64"/>
      <c r="V19" s="235">
        <f>'Hoja de trabajo'!P34</f>
        <v>0</v>
      </c>
      <c r="W19" s="236">
        <f>'Hoja de trabajo'!Q34</f>
        <v>0</v>
      </c>
      <c r="X19" s="237">
        <f>'Hoja de trabajo'!R34</f>
        <v>0</v>
      </c>
      <c r="Y19" s="254"/>
      <c r="Z19" s="409"/>
      <c r="AB19" s="240"/>
      <c r="AC19" s="241"/>
    </row>
    <row r="20" spans="1:29" x14ac:dyDescent="0.4">
      <c r="A20" s="68"/>
      <c r="B20" s="64"/>
      <c r="C20" s="64"/>
      <c r="D20" s="71"/>
      <c r="E20" s="71"/>
      <c r="F20" s="71"/>
      <c r="G20" s="71"/>
      <c r="H20" s="71"/>
      <c r="I20" s="64"/>
      <c r="J20" s="71"/>
      <c r="K20" s="71"/>
      <c r="L20" s="256"/>
      <c r="M20" s="71"/>
      <c r="N20" s="71"/>
      <c r="O20" s="64"/>
      <c r="P20" s="71"/>
      <c r="Q20" s="71"/>
      <c r="R20" s="256"/>
      <c r="S20" s="71"/>
      <c r="T20" s="71"/>
      <c r="U20" s="71"/>
      <c r="V20" s="71"/>
      <c r="W20" s="71"/>
      <c r="X20" s="71"/>
      <c r="Y20" s="71"/>
      <c r="Z20" s="257"/>
      <c r="AB20" s="250"/>
    </row>
    <row r="21" spans="1:29" x14ac:dyDescent="0.4">
      <c r="A21" s="68"/>
      <c r="B21" s="64"/>
      <c r="C21" s="64"/>
      <c r="D21" s="71"/>
      <c r="E21" s="71"/>
      <c r="F21" s="71"/>
      <c r="G21" s="71"/>
      <c r="H21" s="71"/>
      <c r="I21" s="64"/>
      <c r="J21" s="71"/>
      <c r="K21" s="71"/>
      <c r="L21" s="71"/>
      <c r="M21" s="71"/>
      <c r="N21" s="71"/>
      <c r="O21" s="64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2"/>
      <c r="AB21" s="250"/>
    </row>
    <row r="22" spans="1:29" ht="18" thickBot="1" x14ac:dyDescent="0.45">
      <c r="A22" s="410" t="s">
        <v>68</v>
      </c>
      <c r="B22" s="411"/>
      <c r="C22" s="64"/>
      <c r="D22" s="258">
        <f>D13+D16+D19</f>
        <v>0</v>
      </c>
      <c r="E22" s="258">
        <f>E13+E16+E19</f>
        <v>0</v>
      </c>
      <c r="F22" s="258">
        <f>F13+F16+F19</f>
        <v>0</v>
      </c>
      <c r="G22" s="259"/>
      <c r="H22" s="259"/>
      <c r="I22" s="259"/>
      <c r="J22" s="258">
        <f>J13+J16+J19</f>
        <v>0</v>
      </c>
      <c r="K22" s="258">
        <f>K13+K16+K19</f>
        <v>0</v>
      </c>
      <c r="L22" s="258">
        <f>L13+L16+L19</f>
        <v>0</v>
      </c>
      <c r="M22" s="260"/>
      <c r="N22" s="259"/>
      <c r="O22" s="259"/>
      <c r="P22" s="258">
        <f>P13+P16+P19</f>
        <v>0</v>
      </c>
      <c r="Q22" s="258">
        <f>Q13+Q16+Q19</f>
        <v>0</v>
      </c>
      <c r="R22" s="258">
        <f>R13+R16+R19</f>
        <v>0</v>
      </c>
      <c r="S22" s="260"/>
      <c r="T22" s="261"/>
      <c r="U22" s="261"/>
      <c r="V22" s="258">
        <f>V13+V16+V19</f>
        <v>0</v>
      </c>
      <c r="W22" s="258">
        <f>W13+W16+W19</f>
        <v>0</v>
      </c>
      <c r="X22" s="258">
        <f>X13+X16+X19</f>
        <v>0</v>
      </c>
      <c r="Z22" s="72"/>
      <c r="AB22" s="240"/>
    </row>
    <row r="23" spans="1:29" ht="18" thickTop="1" x14ac:dyDescent="0.4">
      <c r="A23" s="157"/>
      <c r="Y23" s="262"/>
      <c r="Z23" s="72"/>
      <c r="AB23" s="250"/>
    </row>
    <row r="24" spans="1:29" x14ac:dyDescent="0.4">
      <c r="A24" s="412" t="s">
        <v>69</v>
      </c>
      <c r="B24" s="411"/>
      <c r="C24" s="64"/>
      <c r="D24" s="231">
        <f>D12+D15+D18</f>
        <v>0</v>
      </c>
      <c r="E24" s="231">
        <f>E12+E15+E18</f>
        <v>0</v>
      </c>
      <c r="F24" s="231">
        <f>F12+F15+F18</f>
        <v>0</v>
      </c>
      <c r="G24" s="263"/>
      <c r="H24" s="263"/>
      <c r="I24" s="64"/>
      <c r="J24" s="231">
        <f>J12+J15+J18</f>
        <v>0</v>
      </c>
      <c r="K24" s="231">
        <f>K12+K15+K18</f>
        <v>0</v>
      </c>
      <c r="L24" s="231">
        <f>L12+L15+L18</f>
        <v>0</v>
      </c>
      <c r="M24" s="261"/>
      <c r="N24" s="263"/>
      <c r="O24" s="263"/>
      <c r="P24" s="231">
        <f>P12+P15+P18</f>
        <v>0</v>
      </c>
      <c r="Q24" s="231">
        <f>Q12+Q15+Q18</f>
        <v>0</v>
      </c>
      <c r="R24" s="231">
        <f>R12+R15+R18</f>
        <v>0</v>
      </c>
      <c r="S24" s="261"/>
      <c r="T24" s="263"/>
      <c r="U24" s="263"/>
      <c r="V24" s="231">
        <f>V12+V15+V18</f>
        <v>0</v>
      </c>
      <c r="W24" s="231">
        <f>W12+W15+W18</f>
        <v>0</v>
      </c>
      <c r="X24" s="231">
        <f>X12+X15+X18</f>
        <v>0</v>
      </c>
      <c r="Y24" s="82"/>
      <c r="Z24" s="83"/>
    </row>
    <row r="25" spans="1:29" x14ac:dyDescent="0.4">
      <c r="A25" s="68"/>
      <c r="B25" s="64"/>
      <c r="C25" s="64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71"/>
      <c r="Z25" s="72"/>
    </row>
    <row r="26" spans="1:29" x14ac:dyDescent="0.4">
      <c r="A26" s="410" t="s">
        <v>70</v>
      </c>
      <c r="B26" s="411"/>
      <c r="C26" s="64"/>
      <c r="D26" s="263"/>
      <c r="E26" s="263"/>
      <c r="F26" s="264">
        <f>D22+E22+F22</f>
        <v>0</v>
      </c>
      <c r="G26" s="263"/>
      <c r="H26" s="263"/>
      <c r="I26" s="263"/>
      <c r="J26" s="263"/>
      <c r="K26" s="263"/>
      <c r="L26" s="264">
        <f>J22+K22+L22</f>
        <v>0</v>
      </c>
      <c r="M26" s="264"/>
      <c r="N26" s="261"/>
      <c r="O26" s="263"/>
      <c r="P26" s="263"/>
      <c r="Q26" s="263"/>
      <c r="R26" s="264">
        <f>P22+Q22+R22</f>
        <v>0</v>
      </c>
      <c r="S26" s="264"/>
      <c r="T26" s="261"/>
      <c r="U26" s="263"/>
      <c r="V26" s="263"/>
      <c r="W26" s="263"/>
      <c r="X26" s="264">
        <f>V22+W22+X22</f>
        <v>0</v>
      </c>
      <c r="Y26" s="265"/>
      <c r="Z26" s="72"/>
      <c r="AB26" s="266"/>
    </row>
    <row r="27" spans="1:29" x14ac:dyDescent="0.4">
      <c r="A27" s="95"/>
      <c r="B27" s="96"/>
      <c r="C27" s="96"/>
      <c r="D27" s="96"/>
      <c r="E27" s="96"/>
      <c r="F27" s="96"/>
      <c r="G27" s="96"/>
      <c r="H27" s="96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101"/>
    </row>
    <row r="28" spans="1:29" x14ac:dyDescent="0.4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</row>
    <row r="29" spans="1:29" x14ac:dyDescent="0.4">
      <c r="A29" s="267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</row>
    <row r="30" spans="1:29" x14ac:dyDescent="0.4">
      <c r="A30" s="267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</row>
    <row r="31" spans="1:29" x14ac:dyDescent="0.4">
      <c r="A31" s="267"/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</row>
    <row r="32" spans="1:29" x14ac:dyDescent="0.4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</row>
    <row r="33" spans="1:28" x14ac:dyDescent="0.4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</row>
    <row r="34" spans="1:28" x14ac:dyDescent="0.4">
      <c r="A34" s="267"/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</row>
    <row r="35" spans="1:28" x14ac:dyDescent="0.4">
      <c r="A35" s="267"/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</row>
    <row r="36" spans="1:28" x14ac:dyDescent="0.4">
      <c r="A36" s="267"/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</row>
    <row r="37" spans="1:28" x14ac:dyDescent="0.4">
      <c r="A37" s="267"/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</row>
    <row r="38" spans="1:28" x14ac:dyDescent="0.4">
      <c r="A38" s="267"/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</row>
    <row r="39" spans="1:28" x14ac:dyDescent="0.4">
      <c r="A39" s="267"/>
      <c r="B39" s="415"/>
      <c r="C39" s="415"/>
      <c r="D39" s="415"/>
      <c r="E39" s="267"/>
      <c r="F39" s="267"/>
      <c r="G39" s="267"/>
      <c r="H39" s="267"/>
      <c r="I39" s="267"/>
      <c r="J39" s="415"/>
      <c r="K39" s="415"/>
      <c r="L39" s="415"/>
      <c r="M39" s="267"/>
      <c r="N39" s="267"/>
      <c r="O39" s="267"/>
      <c r="P39" s="267"/>
      <c r="Q39" s="267"/>
      <c r="R39" s="416"/>
      <c r="S39" s="416"/>
      <c r="T39" s="416"/>
      <c r="U39" s="416"/>
      <c r="V39" s="416"/>
      <c r="W39" s="416"/>
      <c r="X39" s="267"/>
      <c r="Y39" s="267"/>
      <c r="Z39" s="267"/>
    </row>
    <row r="40" spans="1:28" x14ac:dyDescent="0.4">
      <c r="A40" s="267"/>
      <c r="B40" s="424" t="s">
        <v>195</v>
      </c>
      <c r="C40" s="414"/>
      <c r="D40" s="414"/>
      <c r="E40" s="267"/>
      <c r="F40" s="267"/>
      <c r="G40" s="267"/>
      <c r="H40" s="267"/>
      <c r="I40" s="267"/>
      <c r="J40" s="414" t="s">
        <v>71</v>
      </c>
      <c r="K40" s="414"/>
      <c r="L40" s="414"/>
      <c r="M40" s="267"/>
      <c r="N40" s="268"/>
      <c r="O40" s="268"/>
      <c r="P40" s="268"/>
      <c r="Q40" s="268"/>
      <c r="R40" s="413" t="s">
        <v>72</v>
      </c>
      <c r="S40" s="413"/>
      <c r="T40" s="413"/>
      <c r="U40" s="413"/>
      <c r="V40" s="413"/>
      <c r="W40" s="413"/>
      <c r="X40" s="267"/>
      <c r="Y40" s="268"/>
      <c r="Z40" s="267"/>
    </row>
    <row r="41" spans="1:28" x14ac:dyDescent="0.4">
      <c r="A41" s="267"/>
      <c r="B41" s="267"/>
      <c r="C41" s="267"/>
      <c r="D41" s="402"/>
      <c r="E41" s="403"/>
      <c r="F41" s="403"/>
      <c r="G41" s="267"/>
      <c r="H41" s="267"/>
      <c r="I41" s="267"/>
      <c r="J41" s="402"/>
      <c r="K41" s="403"/>
      <c r="L41" s="403"/>
      <c r="M41" s="403"/>
      <c r="N41" s="403"/>
      <c r="O41" s="269"/>
      <c r="P41" s="267"/>
      <c r="Q41" s="267"/>
      <c r="R41" s="267"/>
      <c r="S41" s="270"/>
      <c r="T41" s="404"/>
      <c r="U41" s="404"/>
      <c r="V41" s="404"/>
      <c r="W41" s="404"/>
      <c r="X41" s="267"/>
      <c r="Y41" s="270"/>
      <c r="Z41" s="267"/>
    </row>
    <row r="42" spans="1:28" x14ac:dyDescent="0.4">
      <c r="A42" s="267"/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</row>
    <row r="43" spans="1:28" x14ac:dyDescent="0.4">
      <c r="A43" s="267"/>
      <c r="B43" s="267"/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</row>
    <row r="44" spans="1:28" ht="29.25" customHeight="1" x14ac:dyDescent="0.4">
      <c r="A44" s="405" t="s">
        <v>200</v>
      </c>
      <c r="B44" s="406"/>
      <c r="C44" s="406"/>
      <c r="D44" s="406"/>
      <c r="E44" s="406"/>
      <c r="F44" s="406"/>
      <c r="G44" s="406"/>
      <c r="H44" s="406"/>
      <c r="I44" s="406"/>
      <c r="J44" s="406"/>
      <c r="K44" s="406"/>
      <c r="L44" s="406"/>
      <c r="M44" s="406"/>
      <c r="N44" s="406"/>
      <c r="O44" s="406"/>
      <c r="P44" s="406"/>
      <c r="Q44" s="406"/>
      <c r="R44" s="406"/>
      <c r="S44" s="406"/>
      <c r="T44" s="406"/>
      <c r="U44" s="406"/>
      <c r="V44" s="406"/>
      <c r="W44" s="406"/>
      <c r="X44" s="406"/>
      <c r="Y44" s="406"/>
      <c r="Z44" s="406"/>
      <c r="AB44" s="271"/>
    </row>
    <row r="45" spans="1:28" x14ac:dyDescent="0.4">
      <c r="A45" s="267"/>
      <c r="B45" s="267"/>
      <c r="C45" s="267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</row>
    <row r="46" spans="1:28" x14ac:dyDescent="0.4">
      <c r="A46" s="272" t="s">
        <v>204</v>
      </c>
      <c r="B46" s="401"/>
      <c r="C46" s="401"/>
      <c r="D46" s="401"/>
      <c r="E46" s="401"/>
      <c r="F46" s="401"/>
      <c r="G46" s="401"/>
      <c r="H46" s="401"/>
      <c r="I46" s="401"/>
      <c r="J46" s="401"/>
      <c r="K46" s="401"/>
      <c r="L46" s="401"/>
      <c r="M46" s="401"/>
      <c r="N46" s="401"/>
      <c r="O46" s="401"/>
      <c r="P46" s="401"/>
      <c r="Q46" s="401"/>
      <c r="R46" s="401"/>
      <c r="S46" s="401"/>
      <c r="T46" s="401"/>
      <c r="U46" s="401"/>
      <c r="V46" s="401"/>
      <c r="W46" s="401"/>
      <c r="X46" s="401"/>
      <c r="Y46" s="401"/>
      <c r="Z46" s="401"/>
    </row>
    <row r="47" spans="1:28" x14ac:dyDescent="0.4">
      <c r="A47" s="272" t="s">
        <v>205</v>
      </c>
      <c r="B47" s="267"/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</row>
    <row r="48" spans="1:28" x14ac:dyDescent="0.4">
      <c r="A48" s="267"/>
      <c r="B48" s="267"/>
      <c r="C48" s="267"/>
      <c r="D48" s="267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</row>
  </sheetData>
  <mergeCells count="46">
    <mergeCell ref="A6:Z6"/>
    <mergeCell ref="P8:R8"/>
    <mergeCell ref="P7:T7"/>
    <mergeCell ref="Z8:Z9"/>
    <mergeCell ref="V7:Z7"/>
    <mergeCell ref="A7:A9"/>
    <mergeCell ref="T8:T9"/>
    <mergeCell ref="V8:X8"/>
    <mergeCell ref="J7:N7"/>
    <mergeCell ref="B7:B9"/>
    <mergeCell ref="C7:C9"/>
    <mergeCell ref="J8:L8"/>
    <mergeCell ref="N8:N9"/>
    <mergeCell ref="D7:H7"/>
    <mergeCell ref="D8:F8"/>
    <mergeCell ref="B12:B13"/>
    <mergeCell ref="D41:F41"/>
    <mergeCell ref="B40:D40"/>
    <mergeCell ref="B39:D39"/>
    <mergeCell ref="B18:B19"/>
    <mergeCell ref="A22:B22"/>
    <mergeCell ref="B15:B16"/>
    <mergeCell ref="A10:A19"/>
    <mergeCell ref="Z14:Z16"/>
    <mergeCell ref="Z17:Z19"/>
    <mergeCell ref="H17:H19"/>
    <mergeCell ref="T17:T19"/>
    <mergeCell ref="H8:H9"/>
    <mergeCell ref="H14:H16"/>
    <mergeCell ref="N14:N16"/>
    <mergeCell ref="T14:T16"/>
    <mergeCell ref="Z10:Z13"/>
    <mergeCell ref="T10:T13"/>
    <mergeCell ref="N10:N13"/>
    <mergeCell ref="H10:H13"/>
    <mergeCell ref="B46:Z46"/>
    <mergeCell ref="J41:N41"/>
    <mergeCell ref="T41:W41"/>
    <mergeCell ref="A44:Z44"/>
    <mergeCell ref="N17:N19"/>
    <mergeCell ref="A26:B26"/>
    <mergeCell ref="A24:B24"/>
    <mergeCell ref="R40:W40"/>
    <mergeCell ref="J40:L40"/>
    <mergeCell ref="J39:L39"/>
    <mergeCell ref="R39:W39"/>
  </mergeCells>
  <printOptions horizontalCentered="1"/>
  <pageMargins left="0.39370078740157483" right="0.39370078740157483" top="0.39370078740157483" bottom="0.39370078740157483" header="0" footer="0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39326"/>
    <pageSetUpPr fitToPage="1"/>
  </sheetPr>
  <dimension ref="A1:W115"/>
  <sheetViews>
    <sheetView zoomScale="80" zoomScaleNormal="80" workbookViewId="0"/>
  </sheetViews>
  <sheetFormatPr baseColWidth="10" defaultColWidth="11.42578125" defaultRowHeight="17.25" x14ac:dyDescent="0.4"/>
  <cols>
    <col min="1" max="1" width="20" style="1" customWidth="1"/>
    <col min="2" max="2" width="34.5703125" style="1" customWidth="1"/>
    <col min="3" max="3" width="1" style="1" customWidth="1"/>
    <col min="4" max="4" width="14.7109375" style="1" customWidth="1"/>
    <col min="5" max="5" width="1" style="1" customWidth="1"/>
    <col min="6" max="8" width="11.42578125" style="1" customWidth="1"/>
    <col min="9" max="9" width="1" style="1" customWidth="1"/>
    <col min="10" max="12" width="11.42578125" style="1" customWidth="1"/>
    <col min="13" max="13" width="1" style="1" customWidth="1"/>
    <col min="14" max="14" width="19.42578125" style="1" customWidth="1"/>
    <col min="15" max="15" width="1" style="1" customWidth="1"/>
    <col min="16" max="16" width="16.85546875" style="1" customWidth="1"/>
    <col min="17" max="17" width="12.7109375" style="1" customWidth="1"/>
    <col min="18" max="18" width="13" style="1" customWidth="1"/>
    <col min="19" max="19" width="13.140625" style="1" customWidth="1"/>
    <col min="20" max="20" width="13.85546875" style="1" customWidth="1"/>
    <col min="21" max="21" width="11.42578125" style="1"/>
    <col min="22" max="22" width="12.7109375" style="1" bestFit="1" customWidth="1"/>
    <col min="23" max="16384" width="11.42578125" style="1"/>
  </cols>
  <sheetData>
    <row r="1" spans="1:23" ht="18" customHeight="1" x14ac:dyDescent="0.4">
      <c r="A1" s="139" t="s">
        <v>50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40"/>
    </row>
    <row r="2" spans="1:23" ht="18" customHeight="1" x14ac:dyDescent="0.4">
      <c r="A2" s="141" t="s">
        <v>201</v>
      </c>
      <c r="B2" s="141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3"/>
      <c r="R2" s="143"/>
      <c r="S2" s="143"/>
      <c r="T2" s="140"/>
    </row>
    <row r="3" spans="1:23" ht="18" customHeight="1" x14ac:dyDescent="0.4">
      <c r="A3" s="142" t="s">
        <v>73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4"/>
    </row>
    <row r="4" spans="1:23" ht="18" customHeight="1" x14ac:dyDescent="0.4">
      <c r="A4" s="143" t="s">
        <v>74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</row>
    <row r="5" spans="1:23" ht="18" customHeight="1" x14ac:dyDescent="0.4">
      <c r="A5" s="448" t="s">
        <v>159</v>
      </c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449"/>
      <c r="Q5" s="449"/>
      <c r="R5" s="449"/>
      <c r="S5" s="449"/>
      <c r="T5" s="143"/>
    </row>
    <row r="6" spans="1:23" ht="27" x14ac:dyDescent="0.4">
      <c r="A6" s="450" t="s">
        <v>143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2"/>
      <c r="Q6" s="453" t="s">
        <v>151</v>
      </c>
      <c r="R6" s="451"/>
      <c r="S6" s="451"/>
      <c r="T6" s="452"/>
    </row>
    <row r="7" spans="1:23" ht="30" customHeight="1" x14ac:dyDescent="0.4">
      <c r="A7" s="461" t="s">
        <v>75</v>
      </c>
      <c r="B7" s="472" t="s">
        <v>76</v>
      </c>
      <c r="C7" s="472"/>
      <c r="D7" s="472"/>
      <c r="E7" s="472"/>
      <c r="F7" s="472"/>
      <c r="G7" s="472"/>
      <c r="H7" s="472"/>
      <c r="I7" s="472"/>
      <c r="J7" s="472"/>
      <c r="K7" s="472"/>
      <c r="L7" s="472"/>
      <c r="M7" s="472"/>
      <c r="N7" s="472"/>
      <c r="O7" s="472"/>
      <c r="P7" s="473"/>
      <c r="Q7" s="145"/>
      <c r="R7" s="146"/>
      <c r="S7" s="146"/>
      <c r="T7" s="147"/>
    </row>
    <row r="8" spans="1:23" ht="25.5" customHeight="1" x14ac:dyDescent="0.4">
      <c r="A8" s="462"/>
      <c r="B8" s="464" t="s">
        <v>77</v>
      </c>
      <c r="C8" s="148"/>
      <c r="D8" s="466" t="s">
        <v>78</v>
      </c>
      <c r="E8" s="149"/>
      <c r="F8" s="454" t="s">
        <v>79</v>
      </c>
      <c r="G8" s="455"/>
      <c r="H8" s="456"/>
      <c r="I8" s="148"/>
      <c r="J8" s="457" t="s">
        <v>80</v>
      </c>
      <c r="K8" s="457"/>
      <c r="L8" s="457"/>
      <c r="M8" s="150"/>
      <c r="N8" s="466" t="s">
        <v>81</v>
      </c>
      <c r="O8" s="149"/>
      <c r="P8" s="470" t="s">
        <v>82</v>
      </c>
      <c r="Q8" s="454" t="s">
        <v>83</v>
      </c>
      <c r="R8" s="455"/>
      <c r="S8" s="455"/>
      <c r="T8" s="456"/>
    </row>
    <row r="9" spans="1:23" ht="27.75" customHeight="1" x14ac:dyDescent="0.4">
      <c r="A9" s="463"/>
      <c r="B9" s="465"/>
      <c r="C9" s="151"/>
      <c r="D9" s="467"/>
      <c r="E9" s="64"/>
      <c r="F9" s="155" t="s">
        <v>55</v>
      </c>
      <c r="G9" s="155" t="s">
        <v>56</v>
      </c>
      <c r="H9" s="155" t="s">
        <v>57</v>
      </c>
      <c r="I9" s="191"/>
      <c r="J9" s="155" t="s">
        <v>55</v>
      </c>
      <c r="K9" s="155" t="s">
        <v>56</v>
      </c>
      <c r="L9" s="155" t="s">
        <v>57</v>
      </c>
      <c r="M9" s="64"/>
      <c r="N9" s="467"/>
      <c r="O9" s="154"/>
      <c r="P9" s="471"/>
      <c r="Q9" s="155" t="s">
        <v>55</v>
      </c>
      <c r="R9" s="155" t="s">
        <v>56</v>
      </c>
      <c r="S9" s="155" t="s">
        <v>57</v>
      </c>
      <c r="T9" s="156" t="s">
        <v>194</v>
      </c>
      <c r="U9" s="157"/>
    </row>
    <row r="10" spans="1:23" ht="18.75" customHeight="1" thickBot="1" x14ac:dyDescent="0.8">
      <c r="A10" s="458"/>
      <c r="B10" s="459"/>
      <c r="C10" s="459"/>
      <c r="D10" s="459"/>
      <c r="E10" s="459"/>
      <c r="F10" s="459"/>
      <c r="G10" s="459"/>
      <c r="H10" s="459"/>
      <c r="I10" s="459"/>
      <c r="J10" s="459"/>
      <c r="K10" s="459"/>
      <c r="L10" s="459"/>
      <c r="M10" s="459"/>
      <c r="N10" s="459"/>
      <c r="O10" s="459"/>
      <c r="P10" s="459"/>
      <c r="Q10" s="459"/>
      <c r="R10" s="459"/>
      <c r="S10" s="459"/>
      <c r="T10" s="460"/>
    </row>
    <row r="11" spans="1:23" ht="30" customHeight="1" x14ac:dyDescent="0.4">
      <c r="A11" s="158" t="str">
        <f>VLOOKUP('Hoja de trabajo'!$A$2,Hoja1!$B$1:$C$8,2,FALSE)</f>
        <v>Elegir Institución en Hoja de trabajo</v>
      </c>
      <c r="B11" s="195"/>
      <c r="C11" s="195"/>
      <c r="D11" s="196"/>
      <c r="E11" s="197"/>
      <c r="F11" s="198"/>
      <c r="G11" s="198"/>
      <c r="H11" s="198"/>
      <c r="I11" s="199"/>
      <c r="J11" s="198"/>
      <c r="K11" s="198"/>
      <c r="L11" s="198"/>
      <c r="M11" s="199"/>
      <c r="N11" s="200"/>
      <c r="O11" s="199"/>
      <c r="P11" s="201"/>
      <c r="Q11" s="175"/>
      <c r="R11" s="175"/>
      <c r="S11" s="175"/>
      <c r="T11" s="176"/>
      <c r="V11" s="202"/>
      <c r="W11" s="202"/>
    </row>
    <row r="12" spans="1:23" x14ac:dyDescent="0.4">
      <c r="A12" s="167" t="s">
        <v>84</v>
      </c>
      <c r="B12" s="168"/>
      <c r="C12" s="169"/>
      <c r="D12" s="170"/>
      <c r="E12" s="171"/>
      <c r="F12" s="170"/>
      <c r="G12" s="170"/>
      <c r="H12" s="170"/>
      <c r="I12" s="173"/>
      <c r="J12" s="172"/>
      <c r="K12" s="172"/>
      <c r="L12" s="172"/>
      <c r="M12" s="173"/>
      <c r="N12" s="172"/>
      <c r="O12" s="173"/>
      <c r="P12" s="174"/>
      <c r="Q12" s="175">
        <f t="shared" ref="Q12:Q43" si="0">F12*J12</f>
        <v>0</v>
      </c>
      <c r="R12" s="175">
        <f t="shared" ref="R12:R43" si="1">G12*K12</f>
        <v>0</v>
      </c>
      <c r="S12" s="175">
        <f t="shared" ref="S12:S43" si="2">H12*L12</f>
        <v>0</v>
      </c>
      <c r="T12" s="176">
        <f t="shared" ref="T12:T18" si="3">Q12+R12+S12</f>
        <v>0</v>
      </c>
      <c r="V12" s="202"/>
      <c r="W12" s="202"/>
    </row>
    <row r="13" spans="1:23" x14ac:dyDescent="0.4">
      <c r="A13" s="167" t="s">
        <v>84</v>
      </c>
      <c r="B13" s="168"/>
      <c r="C13" s="169"/>
      <c r="D13" s="170"/>
      <c r="E13" s="171"/>
      <c r="F13" s="170"/>
      <c r="G13" s="170"/>
      <c r="H13" s="170"/>
      <c r="I13" s="173"/>
      <c r="J13" s="172"/>
      <c r="K13" s="172"/>
      <c r="L13" s="172"/>
      <c r="M13" s="173"/>
      <c r="N13" s="173"/>
      <c r="O13" s="173"/>
      <c r="P13" s="174"/>
      <c r="Q13" s="175">
        <f t="shared" si="0"/>
        <v>0</v>
      </c>
      <c r="R13" s="175">
        <f t="shared" si="1"/>
        <v>0</v>
      </c>
      <c r="S13" s="175">
        <f t="shared" si="2"/>
        <v>0</v>
      </c>
      <c r="T13" s="176">
        <f t="shared" si="3"/>
        <v>0</v>
      </c>
      <c r="V13" s="202"/>
      <c r="W13" s="202"/>
    </row>
    <row r="14" spans="1:23" x14ac:dyDescent="0.4">
      <c r="A14" s="167" t="s">
        <v>84</v>
      </c>
      <c r="B14" s="168"/>
      <c r="C14" s="169"/>
      <c r="D14" s="170"/>
      <c r="E14" s="171"/>
      <c r="F14" s="170"/>
      <c r="G14" s="170"/>
      <c r="H14" s="170"/>
      <c r="I14" s="173"/>
      <c r="J14" s="172"/>
      <c r="K14" s="172"/>
      <c r="L14" s="172"/>
      <c r="M14" s="173"/>
      <c r="N14" s="173"/>
      <c r="O14" s="173"/>
      <c r="P14" s="174"/>
      <c r="Q14" s="175">
        <f t="shared" si="0"/>
        <v>0</v>
      </c>
      <c r="R14" s="175">
        <f t="shared" si="1"/>
        <v>0</v>
      </c>
      <c r="S14" s="175">
        <f t="shared" si="2"/>
        <v>0</v>
      </c>
      <c r="T14" s="176">
        <f t="shared" si="3"/>
        <v>0</v>
      </c>
      <c r="V14" s="202"/>
      <c r="W14" s="202"/>
    </row>
    <row r="15" spans="1:23" x14ac:dyDescent="0.4">
      <c r="A15" s="167" t="s">
        <v>84</v>
      </c>
      <c r="B15" s="168"/>
      <c r="C15" s="169"/>
      <c r="D15" s="170"/>
      <c r="E15" s="171"/>
      <c r="F15" s="170"/>
      <c r="G15" s="170"/>
      <c r="H15" s="170"/>
      <c r="I15" s="173"/>
      <c r="J15" s="172"/>
      <c r="K15" s="172"/>
      <c r="L15" s="172"/>
      <c r="M15" s="173"/>
      <c r="N15" s="173"/>
      <c r="O15" s="173"/>
      <c r="P15" s="174"/>
      <c r="Q15" s="175">
        <f t="shared" si="0"/>
        <v>0</v>
      </c>
      <c r="R15" s="175">
        <f t="shared" si="1"/>
        <v>0</v>
      </c>
      <c r="S15" s="175">
        <f t="shared" si="2"/>
        <v>0</v>
      </c>
      <c r="T15" s="176">
        <f t="shared" si="3"/>
        <v>0</v>
      </c>
      <c r="V15" s="202"/>
      <c r="W15" s="202"/>
    </row>
    <row r="16" spans="1:23" x14ac:dyDescent="0.4">
      <c r="A16" s="167" t="s">
        <v>84</v>
      </c>
      <c r="B16" s="168"/>
      <c r="C16" s="169"/>
      <c r="D16" s="170"/>
      <c r="E16" s="171"/>
      <c r="F16" s="170"/>
      <c r="G16" s="170"/>
      <c r="H16" s="170"/>
      <c r="I16" s="173"/>
      <c r="J16" s="172"/>
      <c r="K16" s="172"/>
      <c r="L16" s="172"/>
      <c r="M16" s="173"/>
      <c r="N16" s="173"/>
      <c r="O16" s="173"/>
      <c r="P16" s="174"/>
      <c r="Q16" s="175">
        <f t="shared" si="0"/>
        <v>0</v>
      </c>
      <c r="R16" s="175">
        <f t="shared" si="1"/>
        <v>0</v>
      </c>
      <c r="S16" s="175">
        <f t="shared" si="2"/>
        <v>0</v>
      </c>
      <c r="T16" s="176">
        <f t="shared" si="3"/>
        <v>0</v>
      </c>
      <c r="V16" s="202"/>
      <c r="W16" s="202"/>
    </row>
    <row r="17" spans="1:23" x14ac:dyDescent="0.4">
      <c r="A17" s="167" t="s">
        <v>84</v>
      </c>
      <c r="B17" s="168"/>
      <c r="C17" s="169"/>
      <c r="D17" s="170"/>
      <c r="E17" s="171"/>
      <c r="F17" s="170"/>
      <c r="G17" s="170"/>
      <c r="H17" s="170"/>
      <c r="I17" s="173"/>
      <c r="J17" s="172"/>
      <c r="K17" s="172"/>
      <c r="L17" s="172"/>
      <c r="M17" s="173"/>
      <c r="N17" s="173"/>
      <c r="O17" s="173"/>
      <c r="P17" s="174"/>
      <c r="Q17" s="175">
        <f t="shared" si="0"/>
        <v>0</v>
      </c>
      <c r="R17" s="175">
        <f t="shared" si="1"/>
        <v>0</v>
      </c>
      <c r="S17" s="175">
        <f t="shared" si="2"/>
        <v>0</v>
      </c>
      <c r="T17" s="176">
        <f t="shared" si="3"/>
        <v>0</v>
      </c>
      <c r="V17" s="202"/>
      <c r="W17" s="202"/>
    </row>
    <row r="18" spans="1:23" x14ac:dyDescent="0.4">
      <c r="A18" s="167" t="s">
        <v>84</v>
      </c>
      <c r="B18" s="168"/>
      <c r="C18" s="169"/>
      <c r="D18" s="170"/>
      <c r="E18" s="171"/>
      <c r="F18" s="172"/>
      <c r="G18" s="172"/>
      <c r="H18" s="172"/>
      <c r="I18" s="173"/>
      <c r="J18" s="172"/>
      <c r="K18" s="172"/>
      <c r="L18" s="172"/>
      <c r="M18" s="173"/>
      <c r="N18" s="173"/>
      <c r="O18" s="173"/>
      <c r="P18" s="174"/>
      <c r="Q18" s="175">
        <f t="shared" si="0"/>
        <v>0</v>
      </c>
      <c r="R18" s="175">
        <f t="shared" si="1"/>
        <v>0</v>
      </c>
      <c r="S18" s="175">
        <f t="shared" si="2"/>
        <v>0</v>
      </c>
      <c r="T18" s="176">
        <f t="shared" si="3"/>
        <v>0</v>
      </c>
      <c r="V18" s="202"/>
      <c r="W18" s="202"/>
    </row>
    <row r="19" spans="1:23" x14ac:dyDescent="0.4">
      <c r="A19" s="167" t="s">
        <v>84</v>
      </c>
      <c r="B19" s="168"/>
      <c r="C19" s="169"/>
      <c r="D19" s="170"/>
      <c r="E19" s="171"/>
      <c r="F19" s="203"/>
      <c r="G19" s="203"/>
      <c r="H19" s="203"/>
      <c r="I19" s="173"/>
      <c r="J19" s="172"/>
      <c r="K19" s="172"/>
      <c r="L19" s="172"/>
      <c r="M19" s="173">
        <v>2</v>
      </c>
      <c r="N19" s="173"/>
      <c r="O19" s="173"/>
      <c r="P19" s="174"/>
      <c r="Q19" s="175">
        <f t="shared" si="0"/>
        <v>0</v>
      </c>
      <c r="R19" s="175">
        <f t="shared" si="1"/>
        <v>0</v>
      </c>
      <c r="S19" s="175">
        <f t="shared" si="2"/>
        <v>0</v>
      </c>
      <c r="T19" s="176">
        <f t="shared" ref="T19:T99" si="4">Q19+R19+S19</f>
        <v>0</v>
      </c>
      <c r="V19" s="202"/>
      <c r="W19" s="202"/>
    </row>
    <row r="20" spans="1:23" x14ac:dyDescent="0.4">
      <c r="A20" s="167" t="s">
        <v>84</v>
      </c>
      <c r="B20" s="168"/>
      <c r="C20" s="169"/>
      <c r="D20" s="170"/>
      <c r="E20" s="171"/>
      <c r="F20" s="170"/>
      <c r="G20" s="170"/>
      <c r="H20" s="170"/>
      <c r="I20" s="173"/>
      <c r="J20" s="172"/>
      <c r="K20" s="172"/>
      <c r="L20" s="172"/>
      <c r="M20" s="173"/>
      <c r="N20" s="173"/>
      <c r="O20" s="173"/>
      <c r="P20" s="174"/>
      <c r="Q20" s="175">
        <f t="shared" si="0"/>
        <v>0</v>
      </c>
      <c r="R20" s="175">
        <f t="shared" si="1"/>
        <v>0</v>
      </c>
      <c r="S20" s="175">
        <f t="shared" si="2"/>
        <v>0</v>
      </c>
      <c r="T20" s="176">
        <f t="shared" si="4"/>
        <v>0</v>
      </c>
      <c r="V20" s="202"/>
      <c r="W20" s="202"/>
    </row>
    <row r="21" spans="1:23" x14ac:dyDescent="0.4">
      <c r="A21" s="167" t="s">
        <v>84</v>
      </c>
      <c r="B21" s="168"/>
      <c r="C21" s="169"/>
      <c r="D21" s="170"/>
      <c r="E21" s="171"/>
      <c r="F21" s="172"/>
      <c r="G21" s="172"/>
      <c r="H21" s="172"/>
      <c r="I21" s="173"/>
      <c r="J21" s="172"/>
      <c r="K21" s="172"/>
      <c r="L21" s="172"/>
      <c r="M21" s="173"/>
      <c r="N21" s="173"/>
      <c r="O21" s="173"/>
      <c r="P21" s="174"/>
      <c r="Q21" s="175">
        <f t="shared" si="0"/>
        <v>0</v>
      </c>
      <c r="R21" s="175">
        <f t="shared" si="1"/>
        <v>0</v>
      </c>
      <c r="S21" s="175">
        <f t="shared" si="2"/>
        <v>0</v>
      </c>
      <c r="T21" s="176">
        <f t="shared" si="4"/>
        <v>0</v>
      </c>
      <c r="V21" s="202"/>
      <c r="W21" s="202"/>
    </row>
    <row r="22" spans="1:23" x14ac:dyDescent="0.4">
      <c r="A22" s="167" t="s">
        <v>84</v>
      </c>
      <c r="B22" s="168"/>
      <c r="C22" s="169"/>
      <c r="D22" s="170"/>
      <c r="E22" s="171"/>
      <c r="F22" s="203"/>
      <c r="G22" s="203"/>
      <c r="H22" s="203"/>
      <c r="I22" s="173"/>
      <c r="J22" s="172"/>
      <c r="K22" s="172"/>
      <c r="L22" s="172"/>
      <c r="M22" s="173"/>
      <c r="N22" s="173"/>
      <c r="O22" s="173"/>
      <c r="P22" s="174"/>
      <c r="Q22" s="175">
        <f t="shared" si="0"/>
        <v>0</v>
      </c>
      <c r="R22" s="175">
        <f t="shared" si="1"/>
        <v>0</v>
      </c>
      <c r="S22" s="175">
        <f t="shared" si="2"/>
        <v>0</v>
      </c>
      <c r="T22" s="176">
        <f t="shared" ref="T22:T69" si="5">Q22+R22+S22</f>
        <v>0</v>
      </c>
      <c r="V22" s="202"/>
      <c r="W22" s="202"/>
    </row>
    <row r="23" spans="1:23" x14ac:dyDescent="0.4">
      <c r="A23" s="167" t="s">
        <v>84</v>
      </c>
      <c r="B23" s="168"/>
      <c r="C23" s="169"/>
      <c r="D23" s="170"/>
      <c r="E23" s="171"/>
      <c r="F23" s="170"/>
      <c r="G23" s="170"/>
      <c r="H23" s="170"/>
      <c r="I23" s="173"/>
      <c r="J23" s="172"/>
      <c r="K23" s="172"/>
      <c r="L23" s="172"/>
      <c r="M23" s="173"/>
      <c r="N23" s="173"/>
      <c r="O23" s="173"/>
      <c r="P23" s="174"/>
      <c r="Q23" s="175">
        <f t="shared" si="0"/>
        <v>0</v>
      </c>
      <c r="R23" s="175">
        <f t="shared" si="1"/>
        <v>0</v>
      </c>
      <c r="S23" s="175">
        <f t="shared" si="2"/>
        <v>0</v>
      </c>
      <c r="T23" s="176">
        <f t="shared" si="5"/>
        <v>0</v>
      </c>
      <c r="V23" s="202"/>
      <c r="W23" s="202"/>
    </row>
    <row r="24" spans="1:23" x14ac:dyDescent="0.4">
      <c r="A24" s="167" t="s">
        <v>84</v>
      </c>
      <c r="B24" s="168"/>
      <c r="C24" s="169"/>
      <c r="D24" s="170"/>
      <c r="E24" s="171"/>
      <c r="F24" s="172"/>
      <c r="G24" s="172"/>
      <c r="H24" s="172"/>
      <c r="I24" s="173"/>
      <c r="J24" s="172"/>
      <c r="K24" s="172"/>
      <c r="L24" s="172"/>
      <c r="M24" s="173"/>
      <c r="N24" s="173"/>
      <c r="O24" s="173"/>
      <c r="P24" s="174"/>
      <c r="Q24" s="175">
        <f t="shared" si="0"/>
        <v>0</v>
      </c>
      <c r="R24" s="175">
        <f t="shared" si="1"/>
        <v>0</v>
      </c>
      <c r="S24" s="175">
        <f t="shared" si="2"/>
        <v>0</v>
      </c>
      <c r="T24" s="176">
        <f t="shared" si="5"/>
        <v>0</v>
      </c>
      <c r="V24" s="202"/>
      <c r="W24" s="202"/>
    </row>
    <row r="25" spans="1:23" x14ac:dyDescent="0.4">
      <c r="A25" s="167" t="s">
        <v>84</v>
      </c>
      <c r="B25" s="168"/>
      <c r="C25" s="169"/>
      <c r="D25" s="170"/>
      <c r="E25" s="171"/>
      <c r="F25" s="203"/>
      <c r="G25" s="203"/>
      <c r="H25" s="203"/>
      <c r="I25" s="173"/>
      <c r="J25" s="172"/>
      <c r="K25" s="172"/>
      <c r="L25" s="172"/>
      <c r="M25" s="173"/>
      <c r="N25" s="173"/>
      <c r="O25" s="173"/>
      <c r="P25" s="174"/>
      <c r="Q25" s="175">
        <f t="shared" si="0"/>
        <v>0</v>
      </c>
      <c r="R25" s="175">
        <f t="shared" si="1"/>
        <v>0</v>
      </c>
      <c r="S25" s="175">
        <f t="shared" si="2"/>
        <v>0</v>
      </c>
      <c r="T25" s="176">
        <f t="shared" si="5"/>
        <v>0</v>
      </c>
      <c r="V25" s="202"/>
      <c r="W25" s="202"/>
    </row>
    <row r="26" spans="1:23" x14ac:dyDescent="0.4">
      <c r="A26" s="167" t="s">
        <v>84</v>
      </c>
      <c r="B26" s="168"/>
      <c r="C26" s="169"/>
      <c r="D26" s="170"/>
      <c r="E26" s="171"/>
      <c r="F26" s="170"/>
      <c r="G26" s="170"/>
      <c r="H26" s="170"/>
      <c r="I26" s="173"/>
      <c r="J26" s="172"/>
      <c r="K26" s="172"/>
      <c r="L26" s="172"/>
      <c r="M26" s="173"/>
      <c r="N26" s="173"/>
      <c r="O26" s="173"/>
      <c r="P26" s="174"/>
      <c r="Q26" s="175">
        <f t="shared" si="0"/>
        <v>0</v>
      </c>
      <c r="R26" s="175">
        <f t="shared" si="1"/>
        <v>0</v>
      </c>
      <c r="S26" s="175">
        <f t="shared" si="2"/>
        <v>0</v>
      </c>
      <c r="T26" s="176">
        <f t="shared" si="5"/>
        <v>0</v>
      </c>
      <c r="V26" s="202"/>
      <c r="W26" s="202"/>
    </row>
    <row r="27" spans="1:23" x14ac:dyDescent="0.4">
      <c r="A27" s="167" t="s">
        <v>84</v>
      </c>
      <c r="B27" s="168"/>
      <c r="C27" s="169"/>
      <c r="D27" s="170"/>
      <c r="E27" s="171"/>
      <c r="F27" s="172"/>
      <c r="G27" s="172"/>
      <c r="H27" s="172"/>
      <c r="I27" s="173"/>
      <c r="J27" s="172"/>
      <c r="K27" s="172"/>
      <c r="L27" s="172"/>
      <c r="M27" s="173"/>
      <c r="N27" s="173"/>
      <c r="O27" s="173"/>
      <c r="P27" s="174"/>
      <c r="Q27" s="175">
        <f t="shared" si="0"/>
        <v>0</v>
      </c>
      <c r="R27" s="175">
        <f t="shared" si="1"/>
        <v>0</v>
      </c>
      <c r="S27" s="175">
        <f t="shared" si="2"/>
        <v>0</v>
      </c>
      <c r="T27" s="176">
        <f t="shared" si="5"/>
        <v>0</v>
      </c>
      <c r="V27" s="202"/>
      <c r="W27" s="202"/>
    </row>
    <row r="28" spans="1:23" x14ac:dyDescent="0.4">
      <c r="A28" s="167" t="s">
        <v>84</v>
      </c>
      <c r="B28" s="168"/>
      <c r="C28" s="169"/>
      <c r="D28" s="170"/>
      <c r="E28" s="171"/>
      <c r="F28" s="203"/>
      <c r="G28" s="203"/>
      <c r="H28" s="203"/>
      <c r="I28" s="173"/>
      <c r="J28" s="172"/>
      <c r="K28" s="172"/>
      <c r="L28" s="172"/>
      <c r="M28" s="173"/>
      <c r="N28" s="173"/>
      <c r="O28" s="173"/>
      <c r="P28" s="174"/>
      <c r="Q28" s="175">
        <f t="shared" si="0"/>
        <v>0</v>
      </c>
      <c r="R28" s="175">
        <f t="shared" si="1"/>
        <v>0</v>
      </c>
      <c r="S28" s="175">
        <f t="shared" si="2"/>
        <v>0</v>
      </c>
      <c r="T28" s="176">
        <f t="shared" si="5"/>
        <v>0</v>
      </c>
      <c r="V28" s="202"/>
      <c r="W28" s="202"/>
    </row>
    <row r="29" spans="1:23" x14ac:dyDescent="0.4">
      <c r="A29" s="167" t="s">
        <v>84</v>
      </c>
      <c r="B29" s="168"/>
      <c r="C29" s="169"/>
      <c r="D29" s="170"/>
      <c r="E29" s="171"/>
      <c r="F29" s="170"/>
      <c r="G29" s="170"/>
      <c r="H29" s="170"/>
      <c r="I29" s="173"/>
      <c r="J29" s="172"/>
      <c r="K29" s="172"/>
      <c r="L29" s="172"/>
      <c r="M29" s="173"/>
      <c r="N29" s="173"/>
      <c r="O29" s="173"/>
      <c r="P29" s="174"/>
      <c r="Q29" s="175">
        <f t="shared" si="0"/>
        <v>0</v>
      </c>
      <c r="R29" s="175">
        <f t="shared" si="1"/>
        <v>0</v>
      </c>
      <c r="S29" s="175">
        <f t="shared" si="2"/>
        <v>0</v>
      </c>
      <c r="T29" s="176">
        <f t="shared" si="5"/>
        <v>0</v>
      </c>
      <c r="V29" s="202"/>
      <c r="W29" s="202"/>
    </row>
    <row r="30" spans="1:23" x14ac:dyDescent="0.4">
      <c r="A30" s="167" t="s">
        <v>84</v>
      </c>
      <c r="B30" s="168"/>
      <c r="C30" s="169"/>
      <c r="D30" s="170"/>
      <c r="E30" s="171"/>
      <c r="F30" s="172"/>
      <c r="G30" s="172"/>
      <c r="H30" s="172"/>
      <c r="I30" s="173"/>
      <c r="J30" s="172"/>
      <c r="K30" s="172"/>
      <c r="L30" s="172"/>
      <c r="M30" s="173"/>
      <c r="N30" s="173"/>
      <c r="O30" s="173"/>
      <c r="P30" s="174"/>
      <c r="Q30" s="175">
        <f t="shared" si="0"/>
        <v>0</v>
      </c>
      <c r="R30" s="175">
        <f t="shared" si="1"/>
        <v>0</v>
      </c>
      <c r="S30" s="175">
        <f t="shared" si="2"/>
        <v>0</v>
      </c>
      <c r="T30" s="176">
        <f t="shared" si="5"/>
        <v>0</v>
      </c>
      <c r="V30" s="202"/>
      <c r="W30" s="202"/>
    </row>
    <row r="31" spans="1:23" x14ac:dyDescent="0.4">
      <c r="A31" s="167" t="s">
        <v>84</v>
      </c>
      <c r="B31" s="168"/>
      <c r="C31" s="169"/>
      <c r="D31" s="170"/>
      <c r="E31" s="171"/>
      <c r="F31" s="203"/>
      <c r="G31" s="203"/>
      <c r="H31" s="203"/>
      <c r="I31" s="173"/>
      <c r="J31" s="172"/>
      <c r="K31" s="172"/>
      <c r="L31" s="172"/>
      <c r="M31" s="173"/>
      <c r="N31" s="173"/>
      <c r="O31" s="173"/>
      <c r="P31" s="174"/>
      <c r="Q31" s="175">
        <f t="shared" si="0"/>
        <v>0</v>
      </c>
      <c r="R31" s="175">
        <f t="shared" si="1"/>
        <v>0</v>
      </c>
      <c r="S31" s="175">
        <f t="shared" si="2"/>
        <v>0</v>
      </c>
      <c r="T31" s="176">
        <f t="shared" si="5"/>
        <v>0</v>
      </c>
      <c r="V31" s="202"/>
      <c r="W31" s="202"/>
    </row>
    <row r="32" spans="1:23" x14ac:dyDescent="0.4">
      <c r="A32" s="167" t="s">
        <v>84</v>
      </c>
      <c r="B32" s="168"/>
      <c r="C32" s="169"/>
      <c r="D32" s="170"/>
      <c r="E32" s="171"/>
      <c r="F32" s="170"/>
      <c r="G32" s="170"/>
      <c r="H32" s="170"/>
      <c r="I32" s="173"/>
      <c r="J32" s="172"/>
      <c r="K32" s="172"/>
      <c r="L32" s="172"/>
      <c r="M32" s="173"/>
      <c r="N32" s="173"/>
      <c r="O32" s="173"/>
      <c r="P32" s="174"/>
      <c r="Q32" s="175">
        <f t="shared" si="0"/>
        <v>0</v>
      </c>
      <c r="R32" s="175">
        <f t="shared" si="1"/>
        <v>0</v>
      </c>
      <c r="S32" s="175">
        <f t="shared" si="2"/>
        <v>0</v>
      </c>
      <c r="T32" s="176">
        <f t="shared" si="5"/>
        <v>0</v>
      </c>
      <c r="V32" s="202"/>
      <c r="W32" s="202"/>
    </row>
    <row r="33" spans="1:23" x14ac:dyDescent="0.4">
      <c r="A33" s="167" t="s">
        <v>84</v>
      </c>
      <c r="B33" s="168"/>
      <c r="C33" s="169"/>
      <c r="D33" s="170"/>
      <c r="E33" s="171"/>
      <c r="F33" s="172"/>
      <c r="G33" s="172"/>
      <c r="H33" s="172"/>
      <c r="I33" s="173"/>
      <c r="J33" s="172"/>
      <c r="K33" s="172"/>
      <c r="L33" s="172"/>
      <c r="M33" s="173"/>
      <c r="N33" s="173"/>
      <c r="O33" s="173"/>
      <c r="P33" s="174"/>
      <c r="Q33" s="175">
        <f t="shared" si="0"/>
        <v>0</v>
      </c>
      <c r="R33" s="175">
        <f t="shared" si="1"/>
        <v>0</v>
      </c>
      <c r="S33" s="175">
        <f t="shared" si="2"/>
        <v>0</v>
      </c>
      <c r="T33" s="176">
        <f t="shared" si="5"/>
        <v>0</v>
      </c>
      <c r="V33" s="202"/>
      <c r="W33" s="202"/>
    </row>
    <row r="34" spans="1:23" x14ac:dyDescent="0.4">
      <c r="A34" s="167" t="s">
        <v>84</v>
      </c>
      <c r="B34" s="168"/>
      <c r="C34" s="169"/>
      <c r="D34" s="170"/>
      <c r="E34" s="171"/>
      <c r="F34" s="203"/>
      <c r="G34" s="203"/>
      <c r="H34" s="203"/>
      <c r="I34" s="173"/>
      <c r="J34" s="172"/>
      <c r="K34" s="172"/>
      <c r="L34" s="172"/>
      <c r="M34" s="173"/>
      <c r="N34" s="173"/>
      <c r="O34" s="173"/>
      <c r="P34" s="174"/>
      <c r="Q34" s="175">
        <f t="shared" si="0"/>
        <v>0</v>
      </c>
      <c r="R34" s="175">
        <f t="shared" si="1"/>
        <v>0</v>
      </c>
      <c r="S34" s="175">
        <f t="shared" si="2"/>
        <v>0</v>
      </c>
      <c r="T34" s="176">
        <f t="shared" si="5"/>
        <v>0</v>
      </c>
      <c r="V34" s="202"/>
      <c r="W34" s="202"/>
    </row>
    <row r="35" spans="1:23" x14ac:dyDescent="0.4">
      <c r="A35" s="167" t="s">
        <v>84</v>
      </c>
      <c r="B35" s="168"/>
      <c r="C35" s="169"/>
      <c r="D35" s="170"/>
      <c r="E35" s="171"/>
      <c r="F35" s="170"/>
      <c r="G35" s="170"/>
      <c r="H35" s="170"/>
      <c r="I35" s="173"/>
      <c r="J35" s="172"/>
      <c r="K35" s="172"/>
      <c r="L35" s="172"/>
      <c r="M35" s="173"/>
      <c r="N35" s="173"/>
      <c r="O35" s="173"/>
      <c r="P35" s="174"/>
      <c r="Q35" s="175">
        <f t="shared" si="0"/>
        <v>0</v>
      </c>
      <c r="R35" s="175">
        <f t="shared" si="1"/>
        <v>0</v>
      </c>
      <c r="S35" s="175">
        <f t="shared" si="2"/>
        <v>0</v>
      </c>
      <c r="T35" s="176">
        <f t="shared" si="5"/>
        <v>0</v>
      </c>
      <c r="V35" s="202"/>
      <c r="W35" s="202"/>
    </row>
    <row r="36" spans="1:23" x14ac:dyDescent="0.4">
      <c r="A36" s="167" t="s">
        <v>84</v>
      </c>
      <c r="B36" s="168"/>
      <c r="C36" s="169"/>
      <c r="D36" s="170"/>
      <c r="E36" s="171"/>
      <c r="F36" s="172"/>
      <c r="G36" s="172"/>
      <c r="H36" s="172"/>
      <c r="I36" s="173"/>
      <c r="J36" s="172"/>
      <c r="K36" s="172"/>
      <c r="L36" s="172"/>
      <c r="M36" s="173"/>
      <c r="N36" s="173"/>
      <c r="O36" s="173"/>
      <c r="P36" s="174"/>
      <c r="Q36" s="175">
        <f t="shared" si="0"/>
        <v>0</v>
      </c>
      <c r="R36" s="175">
        <f t="shared" si="1"/>
        <v>0</v>
      </c>
      <c r="S36" s="175">
        <f t="shared" si="2"/>
        <v>0</v>
      </c>
      <c r="T36" s="176">
        <f t="shared" si="5"/>
        <v>0</v>
      </c>
      <c r="V36" s="202"/>
      <c r="W36" s="202"/>
    </row>
    <row r="37" spans="1:23" x14ac:dyDescent="0.4">
      <c r="A37" s="167" t="s">
        <v>84</v>
      </c>
      <c r="B37" s="168"/>
      <c r="C37" s="169"/>
      <c r="D37" s="170"/>
      <c r="E37" s="171"/>
      <c r="F37" s="203"/>
      <c r="G37" s="203"/>
      <c r="H37" s="203"/>
      <c r="I37" s="173"/>
      <c r="J37" s="172"/>
      <c r="K37" s="172"/>
      <c r="L37" s="172"/>
      <c r="M37" s="173"/>
      <c r="N37" s="173"/>
      <c r="O37" s="173"/>
      <c r="P37" s="174"/>
      <c r="Q37" s="175">
        <f t="shared" si="0"/>
        <v>0</v>
      </c>
      <c r="R37" s="175">
        <f t="shared" si="1"/>
        <v>0</v>
      </c>
      <c r="S37" s="175">
        <f t="shared" si="2"/>
        <v>0</v>
      </c>
      <c r="T37" s="176">
        <f t="shared" si="5"/>
        <v>0</v>
      </c>
      <c r="V37" s="202"/>
      <c r="W37" s="202"/>
    </row>
    <row r="38" spans="1:23" x14ac:dyDescent="0.4">
      <c r="A38" s="167" t="s">
        <v>84</v>
      </c>
      <c r="B38" s="168"/>
      <c r="C38" s="169"/>
      <c r="D38" s="170"/>
      <c r="E38" s="171"/>
      <c r="F38" s="170"/>
      <c r="G38" s="170"/>
      <c r="H38" s="170"/>
      <c r="I38" s="173"/>
      <c r="J38" s="172"/>
      <c r="K38" s="172"/>
      <c r="L38" s="172"/>
      <c r="M38" s="173"/>
      <c r="N38" s="173"/>
      <c r="O38" s="173"/>
      <c r="P38" s="174"/>
      <c r="Q38" s="175">
        <f t="shared" si="0"/>
        <v>0</v>
      </c>
      <c r="R38" s="175">
        <f t="shared" si="1"/>
        <v>0</v>
      </c>
      <c r="S38" s="175">
        <f t="shared" si="2"/>
        <v>0</v>
      </c>
      <c r="T38" s="176">
        <f t="shared" si="5"/>
        <v>0</v>
      </c>
      <c r="V38" s="202"/>
      <c r="W38" s="202"/>
    </row>
    <row r="39" spans="1:23" x14ac:dyDescent="0.4">
      <c r="A39" s="167" t="s">
        <v>84</v>
      </c>
      <c r="B39" s="168"/>
      <c r="C39" s="169"/>
      <c r="D39" s="170"/>
      <c r="E39" s="171"/>
      <c r="F39" s="172"/>
      <c r="G39" s="172"/>
      <c r="H39" s="172"/>
      <c r="I39" s="173"/>
      <c r="J39" s="172"/>
      <c r="K39" s="172"/>
      <c r="L39" s="172"/>
      <c r="M39" s="173"/>
      <c r="N39" s="173"/>
      <c r="O39" s="173"/>
      <c r="P39" s="174"/>
      <c r="Q39" s="175">
        <f t="shared" si="0"/>
        <v>0</v>
      </c>
      <c r="R39" s="175">
        <f t="shared" si="1"/>
        <v>0</v>
      </c>
      <c r="S39" s="175">
        <f t="shared" si="2"/>
        <v>0</v>
      </c>
      <c r="T39" s="176">
        <f t="shared" si="5"/>
        <v>0</v>
      </c>
      <c r="V39" s="202"/>
      <c r="W39" s="202"/>
    </row>
    <row r="40" spans="1:23" x14ac:dyDescent="0.4">
      <c r="A40" s="167" t="s">
        <v>84</v>
      </c>
      <c r="B40" s="168"/>
      <c r="C40" s="169"/>
      <c r="D40" s="170"/>
      <c r="E40" s="171"/>
      <c r="F40" s="203"/>
      <c r="G40" s="203"/>
      <c r="H40" s="203"/>
      <c r="I40" s="173"/>
      <c r="J40" s="172"/>
      <c r="K40" s="172"/>
      <c r="L40" s="172"/>
      <c r="M40" s="173"/>
      <c r="N40" s="173"/>
      <c r="O40" s="173"/>
      <c r="P40" s="174"/>
      <c r="Q40" s="175">
        <f t="shared" si="0"/>
        <v>0</v>
      </c>
      <c r="R40" s="175">
        <f t="shared" si="1"/>
        <v>0</v>
      </c>
      <c r="S40" s="175">
        <f t="shared" si="2"/>
        <v>0</v>
      </c>
      <c r="T40" s="176">
        <f t="shared" si="5"/>
        <v>0</v>
      </c>
      <c r="V40" s="202"/>
      <c r="W40" s="202"/>
    </row>
    <row r="41" spans="1:23" x14ac:dyDescent="0.4">
      <c r="A41" s="167" t="s">
        <v>84</v>
      </c>
      <c r="B41" s="168"/>
      <c r="C41" s="169"/>
      <c r="D41" s="170"/>
      <c r="E41" s="171"/>
      <c r="F41" s="170"/>
      <c r="G41" s="170"/>
      <c r="H41" s="170"/>
      <c r="I41" s="173"/>
      <c r="J41" s="172"/>
      <c r="K41" s="172"/>
      <c r="L41" s="172"/>
      <c r="M41" s="173"/>
      <c r="N41" s="173"/>
      <c r="O41" s="173"/>
      <c r="P41" s="174"/>
      <c r="Q41" s="175">
        <f t="shared" si="0"/>
        <v>0</v>
      </c>
      <c r="R41" s="175">
        <f t="shared" si="1"/>
        <v>0</v>
      </c>
      <c r="S41" s="175">
        <f t="shared" si="2"/>
        <v>0</v>
      </c>
      <c r="T41" s="176">
        <f t="shared" si="5"/>
        <v>0</v>
      </c>
      <c r="V41" s="202"/>
      <c r="W41" s="202"/>
    </row>
    <row r="42" spans="1:23" x14ac:dyDescent="0.4">
      <c r="A42" s="167" t="s">
        <v>84</v>
      </c>
      <c r="B42" s="168"/>
      <c r="C42" s="169"/>
      <c r="D42" s="170"/>
      <c r="E42" s="171"/>
      <c r="F42" s="172"/>
      <c r="G42" s="172"/>
      <c r="H42" s="172"/>
      <c r="I42" s="173"/>
      <c r="J42" s="172"/>
      <c r="K42" s="172"/>
      <c r="L42" s="172"/>
      <c r="M42" s="173"/>
      <c r="N42" s="173"/>
      <c r="O42" s="173"/>
      <c r="P42" s="174"/>
      <c r="Q42" s="175">
        <f t="shared" si="0"/>
        <v>0</v>
      </c>
      <c r="R42" s="175">
        <f t="shared" si="1"/>
        <v>0</v>
      </c>
      <c r="S42" s="175">
        <f t="shared" si="2"/>
        <v>0</v>
      </c>
      <c r="T42" s="176">
        <f t="shared" si="5"/>
        <v>0</v>
      </c>
      <c r="V42" s="202"/>
      <c r="W42" s="202"/>
    </row>
    <row r="43" spans="1:23" x14ac:dyDescent="0.4">
      <c r="A43" s="167" t="s">
        <v>84</v>
      </c>
      <c r="B43" s="168"/>
      <c r="C43" s="169"/>
      <c r="D43" s="170"/>
      <c r="E43" s="171"/>
      <c r="F43" s="203"/>
      <c r="G43" s="203"/>
      <c r="H43" s="203"/>
      <c r="I43" s="173"/>
      <c r="J43" s="172"/>
      <c r="K43" s="172"/>
      <c r="L43" s="172"/>
      <c r="M43" s="173"/>
      <c r="N43" s="173"/>
      <c r="O43" s="173"/>
      <c r="P43" s="174"/>
      <c r="Q43" s="175">
        <f t="shared" si="0"/>
        <v>0</v>
      </c>
      <c r="R43" s="175">
        <f t="shared" si="1"/>
        <v>0</v>
      </c>
      <c r="S43" s="175">
        <f t="shared" si="2"/>
        <v>0</v>
      </c>
      <c r="T43" s="176">
        <f t="shared" si="5"/>
        <v>0</v>
      </c>
      <c r="V43" s="202"/>
      <c r="W43" s="202"/>
    </row>
    <row r="44" spans="1:23" x14ac:dyDescent="0.4">
      <c r="A44" s="167" t="s">
        <v>84</v>
      </c>
      <c r="B44" s="168"/>
      <c r="C44" s="169"/>
      <c r="D44" s="170"/>
      <c r="E44" s="171"/>
      <c r="F44" s="170"/>
      <c r="G44" s="170"/>
      <c r="H44" s="170"/>
      <c r="I44" s="173"/>
      <c r="J44" s="172"/>
      <c r="K44" s="172"/>
      <c r="L44" s="172"/>
      <c r="M44" s="173"/>
      <c r="N44" s="173"/>
      <c r="O44" s="173"/>
      <c r="P44" s="174"/>
      <c r="Q44" s="175">
        <f t="shared" ref="Q44:Q75" si="6">F44*J44</f>
        <v>0</v>
      </c>
      <c r="R44" s="175">
        <f t="shared" ref="R44:R75" si="7">G44*K44</f>
        <v>0</v>
      </c>
      <c r="S44" s="175">
        <f t="shared" ref="S44:S75" si="8">H44*L44</f>
        <v>0</v>
      </c>
      <c r="T44" s="176">
        <f t="shared" si="5"/>
        <v>0</v>
      </c>
      <c r="V44" s="202"/>
      <c r="W44" s="202"/>
    </row>
    <row r="45" spans="1:23" x14ac:dyDescent="0.4">
      <c r="A45" s="167" t="s">
        <v>84</v>
      </c>
      <c r="B45" s="168"/>
      <c r="C45" s="169"/>
      <c r="D45" s="170"/>
      <c r="E45" s="171"/>
      <c r="F45" s="172"/>
      <c r="G45" s="172"/>
      <c r="H45" s="172"/>
      <c r="I45" s="173"/>
      <c r="J45" s="172"/>
      <c r="K45" s="172"/>
      <c r="L45" s="172"/>
      <c r="M45" s="173"/>
      <c r="N45" s="173"/>
      <c r="O45" s="173"/>
      <c r="P45" s="174"/>
      <c r="Q45" s="175">
        <f t="shared" si="6"/>
        <v>0</v>
      </c>
      <c r="R45" s="175">
        <f t="shared" si="7"/>
        <v>0</v>
      </c>
      <c r="S45" s="175">
        <f t="shared" si="8"/>
        <v>0</v>
      </c>
      <c r="T45" s="176">
        <f t="shared" si="5"/>
        <v>0</v>
      </c>
      <c r="V45" s="202"/>
      <c r="W45" s="202"/>
    </row>
    <row r="46" spans="1:23" x14ac:dyDescent="0.4">
      <c r="A46" s="167" t="s">
        <v>84</v>
      </c>
      <c r="B46" s="168"/>
      <c r="C46" s="169"/>
      <c r="D46" s="170"/>
      <c r="E46" s="171"/>
      <c r="F46" s="203"/>
      <c r="G46" s="203"/>
      <c r="H46" s="203"/>
      <c r="I46" s="173"/>
      <c r="J46" s="172"/>
      <c r="K46" s="172"/>
      <c r="L46" s="172"/>
      <c r="M46" s="173"/>
      <c r="N46" s="173"/>
      <c r="O46" s="173"/>
      <c r="P46" s="174"/>
      <c r="Q46" s="175">
        <f t="shared" si="6"/>
        <v>0</v>
      </c>
      <c r="R46" s="175">
        <f t="shared" si="7"/>
        <v>0</v>
      </c>
      <c r="S46" s="175">
        <f t="shared" si="8"/>
        <v>0</v>
      </c>
      <c r="T46" s="176">
        <f t="shared" si="5"/>
        <v>0</v>
      </c>
      <c r="V46" s="202"/>
      <c r="W46" s="202"/>
    </row>
    <row r="47" spans="1:23" x14ac:dyDescent="0.4">
      <c r="A47" s="167" t="s">
        <v>84</v>
      </c>
      <c r="B47" s="168"/>
      <c r="C47" s="169"/>
      <c r="D47" s="170"/>
      <c r="E47" s="171"/>
      <c r="F47" s="170"/>
      <c r="G47" s="170"/>
      <c r="H47" s="170"/>
      <c r="I47" s="173"/>
      <c r="J47" s="172"/>
      <c r="K47" s="172"/>
      <c r="L47" s="172"/>
      <c r="M47" s="173"/>
      <c r="N47" s="173"/>
      <c r="O47" s="173"/>
      <c r="P47" s="174"/>
      <c r="Q47" s="175">
        <f t="shared" si="6"/>
        <v>0</v>
      </c>
      <c r="R47" s="175">
        <f t="shared" si="7"/>
        <v>0</v>
      </c>
      <c r="S47" s="175">
        <f t="shared" si="8"/>
        <v>0</v>
      </c>
      <c r="T47" s="176">
        <f t="shared" si="5"/>
        <v>0</v>
      </c>
      <c r="V47" s="202"/>
      <c r="W47" s="202"/>
    </row>
    <row r="48" spans="1:23" x14ac:dyDescent="0.4">
      <c r="A48" s="167" t="s">
        <v>84</v>
      </c>
      <c r="B48" s="168"/>
      <c r="C48" s="169"/>
      <c r="D48" s="170"/>
      <c r="E48" s="171"/>
      <c r="F48" s="172"/>
      <c r="G48" s="172"/>
      <c r="H48" s="172"/>
      <c r="I48" s="173"/>
      <c r="J48" s="172"/>
      <c r="K48" s="172"/>
      <c r="L48" s="172"/>
      <c r="M48" s="173"/>
      <c r="N48" s="173"/>
      <c r="O48" s="173"/>
      <c r="P48" s="174"/>
      <c r="Q48" s="175">
        <f t="shared" si="6"/>
        <v>0</v>
      </c>
      <c r="R48" s="175">
        <f t="shared" si="7"/>
        <v>0</v>
      </c>
      <c r="S48" s="175">
        <f t="shared" si="8"/>
        <v>0</v>
      </c>
      <c r="T48" s="176">
        <f t="shared" si="5"/>
        <v>0</v>
      </c>
      <c r="V48" s="202"/>
      <c r="W48" s="202"/>
    </row>
    <row r="49" spans="1:23" x14ac:dyDescent="0.4">
      <c r="A49" s="167" t="s">
        <v>84</v>
      </c>
      <c r="B49" s="168"/>
      <c r="C49" s="169"/>
      <c r="D49" s="170"/>
      <c r="E49" s="171"/>
      <c r="F49" s="203"/>
      <c r="G49" s="203"/>
      <c r="H49" s="203"/>
      <c r="I49" s="173"/>
      <c r="J49" s="172"/>
      <c r="K49" s="172"/>
      <c r="L49" s="172"/>
      <c r="M49" s="173"/>
      <c r="N49" s="173"/>
      <c r="O49" s="173"/>
      <c r="P49" s="174"/>
      <c r="Q49" s="175">
        <f t="shared" si="6"/>
        <v>0</v>
      </c>
      <c r="R49" s="175">
        <f t="shared" si="7"/>
        <v>0</v>
      </c>
      <c r="S49" s="175">
        <f t="shared" si="8"/>
        <v>0</v>
      </c>
      <c r="T49" s="176">
        <f t="shared" si="5"/>
        <v>0</v>
      </c>
      <c r="V49" s="202"/>
      <c r="W49" s="202"/>
    </row>
    <row r="50" spans="1:23" x14ac:dyDescent="0.4">
      <c r="A50" s="167" t="s">
        <v>84</v>
      </c>
      <c r="B50" s="168"/>
      <c r="C50" s="169"/>
      <c r="D50" s="170"/>
      <c r="E50" s="171"/>
      <c r="F50" s="170"/>
      <c r="G50" s="170"/>
      <c r="H50" s="170"/>
      <c r="I50" s="173"/>
      <c r="J50" s="172"/>
      <c r="K50" s="172"/>
      <c r="L50" s="172"/>
      <c r="M50" s="173"/>
      <c r="N50" s="173"/>
      <c r="O50" s="173"/>
      <c r="P50" s="174"/>
      <c r="Q50" s="175">
        <f t="shared" si="6"/>
        <v>0</v>
      </c>
      <c r="R50" s="175">
        <f t="shared" si="7"/>
        <v>0</v>
      </c>
      <c r="S50" s="175">
        <f t="shared" si="8"/>
        <v>0</v>
      </c>
      <c r="T50" s="176">
        <f t="shared" si="5"/>
        <v>0</v>
      </c>
      <c r="V50" s="202"/>
      <c r="W50" s="202"/>
    </row>
    <row r="51" spans="1:23" x14ac:dyDescent="0.4">
      <c r="A51" s="167" t="s">
        <v>84</v>
      </c>
      <c r="B51" s="168"/>
      <c r="C51" s="169"/>
      <c r="D51" s="170"/>
      <c r="E51" s="171"/>
      <c r="F51" s="172"/>
      <c r="G51" s="172"/>
      <c r="H51" s="172"/>
      <c r="I51" s="173"/>
      <c r="J51" s="172"/>
      <c r="K51" s="172"/>
      <c r="L51" s="172"/>
      <c r="M51" s="173"/>
      <c r="N51" s="173"/>
      <c r="O51" s="173"/>
      <c r="P51" s="174"/>
      <c r="Q51" s="175">
        <f t="shared" si="6"/>
        <v>0</v>
      </c>
      <c r="R51" s="175">
        <f t="shared" si="7"/>
        <v>0</v>
      </c>
      <c r="S51" s="175">
        <f t="shared" si="8"/>
        <v>0</v>
      </c>
      <c r="T51" s="176">
        <f t="shared" si="5"/>
        <v>0</v>
      </c>
      <c r="V51" s="202"/>
      <c r="W51" s="202"/>
    </row>
    <row r="52" spans="1:23" x14ac:dyDescent="0.4">
      <c r="A52" s="167" t="s">
        <v>84</v>
      </c>
      <c r="B52" s="168"/>
      <c r="C52" s="169"/>
      <c r="D52" s="170"/>
      <c r="E52" s="171"/>
      <c r="F52" s="203"/>
      <c r="G52" s="203"/>
      <c r="H52" s="203"/>
      <c r="I52" s="173"/>
      <c r="J52" s="172"/>
      <c r="K52" s="172"/>
      <c r="L52" s="172"/>
      <c r="M52" s="173"/>
      <c r="N52" s="173"/>
      <c r="O52" s="173"/>
      <c r="P52" s="174"/>
      <c r="Q52" s="175">
        <f t="shared" si="6"/>
        <v>0</v>
      </c>
      <c r="R52" s="175">
        <f t="shared" si="7"/>
        <v>0</v>
      </c>
      <c r="S52" s="175">
        <f t="shared" si="8"/>
        <v>0</v>
      </c>
      <c r="T52" s="176">
        <f t="shared" si="5"/>
        <v>0</v>
      </c>
      <c r="V52" s="202"/>
      <c r="W52" s="202"/>
    </row>
    <row r="53" spans="1:23" x14ac:dyDescent="0.4">
      <c r="A53" s="167" t="s">
        <v>84</v>
      </c>
      <c r="B53" s="168"/>
      <c r="C53" s="169"/>
      <c r="D53" s="170"/>
      <c r="E53" s="171"/>
      <c r="F53" s="170"/>
      <c r="G53" s="170"/>
      <c r="H53" s="170"/>
      <c r="I53" s="173"/>
      <c r="J53" s="172"/>
      <c r="K53" s="172"/>
      <c r="L53" s="172"/>
      <c r="M53" s="173"/>
      <c r="N53" s="173"/>
      <c r="O53" s="173"/>
      <c r="P53" s="174"/>
      <c r="Q53" s="175">
        <f t="shared" si="6"/>
        <v>0</v>
      </c>
      <c r="R53" s="175">
        <f t="shared" si="7"/>
        <v>0</v>
      </c>
      <c r="S53" s="175">
        <f t="shared" si="8"/>
        <v>0</v>
      </c>
      <c r="T53" s="176">
        <f t="shared" si="5"/>
        <v>0</v>
      </c>
      <c r="V53" s="202"/>
      <c r="W53" s="202"/>
    </row>
    <row r="54" spans="1:23" x14ac:dyDescent="0.4">
      <c r="A54" s="167" t="s">
        <v>84</v>
      </c>
      <c r="B54" s="168"/>
      <c r="C54" s="169"/>
      <c r="D54" s="170"/>
      <c r="E54" s="171"/>
      <c r="F54" s="172"/>
      <c r="G54" s="172"/>
      <c r="H54" s="172"/>
      <c r="I54" s="173"/>
      <c r="J54" s="172"/>
      <c r="K54" s="172"/>
      <c r="L54" s="172"/>
      <c r="M54" s="173"/>
      <c r="N54" s="173"/>
      <c r="O54" s="173"/>
      <c r="P54" s="174"/>
      <c r="Q54" s="175">
        <f t="shared" si="6"/>
        <v>0</v>
      </c>
      <c r="R54" s="175">
        <f t="shared" si="7"/>
        <v>0</v>
      </c>
      <c r="S54" s="175">
        <f t="shared" si="8"/>
        <v>0</v>
      </c>
      <c r="T54" s="176">
        <f t="shared" si="5"/>
        <v>0</v>
      </c>
      <c r="V54" s="202"/>
      <c r="W54" s="202"/>
    </row>
    <row r="55" spans="1:23" x14ac:dyDescent="0.4">
      <c r="A55" s="167" t="s">
        <v>84</v>
      </c>
      <c r="B55" s="168"/>
      <c r="C55" s="169"/>
      <c r="D55" s="170"/>
      <c r="E55" s="171"/>
      <c r="F55" s="203"/>
      <c r="G55" s="203"/>
      <c r="H55" s="203"/>
      <c r="I55" s="173"/>
      <c r="J55" s="172"/>
      <c r="K55" s="172"/>
      <c r="L55" s="172"/>
      <c r="M55" s="173"/>
      <c r="N55" s="173"/>
      <c r="O55" s="173"/>
      <c r="P55" s="174"/>
      <c r="Q55" s="175">
        <f t="shared" si="6"/>
        <v>0</v>
      </c>
      <c r="R55" s="175">
        <f t="shared" si="7"/>
        <v>0</v>
      </c>
      <c r="S55" s="175">
        <f t="shared" si="8"/>
        <v>0</v>
      </c>
      <c r="T55" s="176">
        <f t="shared" si="5"/>
        <v>0</v>
      </c>
      <c r="V55" s="202"/>
      <c r="W55" s="202"/>
    </row>
    <row r="56" spans="1:23" x14ac:dyDescent="0.4">
      <c r="A56" s="167" t="s">
        <v>84</v>
      </c>
      <c r="B56" s="168"/>
      <c r="C56" s="169"/>
      <c r="D56" s="170"/>
      <c r="E56" s="171"/>
      <c r="F56" s="170"/>
      <c r="G56" s="170"/>
      <c r="H56" s="170"/>
      <c r="I56" s="173"/>
      <c r="J56" s="172"/>
      <c r="K56" s="172"/>
      <c r="L56" s="172"/>
      <c r="M56" s="173"/>
      <c r="N56" s="173"/>
      <c r="O56" s="173"/>
      <c r="P56" s="174"/>
      <c r="Q56" s="175">
        <f t="shared" si="6"/>
        <v>0</v>
      </c>
      <c r="R56" s="175">
        <f t="shared" si="7"/>
        <v>0</v>
      </c>
      <c r="S56" s="175">
        <f t="shared" si="8"/>
        <v>0</v>
      </c>
      <c r="T56" s="176">
        <f t="shared" si="5"/>
        <v>0</v>
      </c>
      <c r="V56" s="202"/>
      <c r="W56" s="202"/>
    </row>
    <row r="57" spans="1:23" x14ac:dyDescent="0.4">
      <c r="A57" s="167" t="s">
        <v>84</v>
      </c>
      <c r="B57" s="168"/>
      <c r="C57" s="169"/>
      <c r="D57" s="170"/>
      <c r="E57" s="171"/>
      <c r="F57" s="172"/>
      <c r="G57" s="172"/>
      <c r="H57" s="172"/>
      <c r="I57" s="173"/>
      <c r="J57" s="172"/>
      <c r="K57" s="172"/>
      <c r="L57" s="172"/>
      <c r="M57" s="173"/>
      <c r="N57" s="173"/>
      <c r="O57" s="173"/>
      <c r="P57" s="174"/>
      <c r="Q57" s="175">
        <f t="shared" si="6"/>
        <v>0</v>
      </c>
      <c r="R57" s="175">
        <f t="shared" si="7"/>
        <v>0</v>
      </c>
      <c r="S57" s="175">
        <f t="shared" si="8"/>
        <v>0</v>
      </c>
      <c r="T57" s="176">
        <f t="shared" si="5"/>
        <v>0</v>
      </c>
      <c r="V57" s="202"/>
      <c r="W57" s="202"/>
    </row>
    <row r="58" spans="1:23" x14ac:dyDescent="0.4">
      <c r="A58" s="167" t="s">
        <v>84</v>
      </c>
      <c r="B58" s="168"/>
      <c r="C58" s="169"/>
      <c r="D58" s="170"/>
      <c r="E58" s="171"/>
      <c r="F58" s="203"/>
      <c r="G58" s="203"/>
      <c r="H58" s="203"/>
      <c r="I58" s="173"/>
      <c r="J58" s="172"/>
      <c r="K58" s="172"/>
      <c r="L58" s="172"/>
      <c r="M58" s="173"/>
      <c r="N58" s="173"/>
      <c r="O58" s="173"/>
      <c r="P58" s="174"/>
      <c r="Q58" s="175">
        <f t="shared" si="6"/>
        <v>0</v>
      </c>
      <c r="R58" s="175">
        <f t="shared" si="7"/>
        <v>0</v>
      </c>
      <c r="S58" s="175">
        <f t="shared" si="8"/>
        <v>0</v>
      </c>
      <c r="T58" s="176">
        <f t="shared" si="5"/>
        <v>0</v>
      </c>
      <c r="V58" s="202"/>
      <c r="W58" s="202"/>
    </row>
    <row r="59" spans="1:23" x14ac:dyDescent="0.4">
      <c r="A59" s="167" t="s">
        <v>84</v>
      </c>
      <c r="B59" s="168"/>
      <c r="C59" s="169"/>
      <c r="D59" s="170"/>
      <c r="E59" s="171"/>
      <c r="F59" s="170"/>
      <c r="G59" s="170"/>
      <c r="H59" s="170"/>
      <c r="I59" s="173"/>
      <c r="J59" s="172"/>
      <c r="K59" s="172"/>
      <c r="L59" s="172"/>
      <c r="M59" s="173"/>
      <c r="N59" s="173"/>
      <c r="O59" s="173"/>
      <c r="P59" s="174"/>
      <c r="Q59" s="175">
        <f t="shared" si="6"/>
        <v>0</v>
      </c>
      <c r="R59" s="175">
        <f t="shared" si="7"/>
        <v>0</v>
      </c>
      <c r="S59" s="175">
        <f t="shared" si="8"/>
        <v>0</v>
      </c>
      <c r="T59" s="176">
        <f t="shared" si="5"/>
        <v>0</v>
      </c>
      <c r="V59" s="202"/>
      <c r="W59" s="202"/>
    </row>
    <row r="60" spans="1:23" x14ac:dyDescent="0.4">
      <c r="A60" s="167" t="s">
        <v>84</v>
      </c>
      <c r="B60" s="168"/>
      <c r="C60" s="169"/>
      <c r="D60" s="170"/>
      <c r="E60" s="171"/>
      <c r="F60" s="172"/>
      <c r="G60" s="172"/>
      <c r="H60" s="172"/>
      <c r="I60" s="173"/>
      <c r="J60" s="172"/>
      <c r="K60" s="172"/>
      <c r="L60" s="172"/>
      <c r="M60" s="173"/>
      <c r="N60" s="173"/>
      <c r="O60" s="173"/>
      <c r="P60" s="174"/>
      <c r="Q60" s="175">
        <f t="shared" si="6"/>
        <v>0</v>
      </c>
      <c r="R60" s="175">
        <f t="shared" si="7"/>
        <v>0</v>
      </c>
      <c r="S60" s="175">
        <f t="shared" si="8"/>
        <v>0</v>
      </c>
      <c r="T60" s="176">
        <f t="shared" si="5"/>
        <v>0</v>
      </c>
      <c r="V60" s="202"/>
      <c r="W60" s="202"/>
    </row>
    <row r="61" spans="1:23" x14ac:dyDescent="0.4">
      <c r="A61" s="167" t="s">
        <v>84</v>
      </c>
      <c r="B61" s="168"/>
      <c r="C61" s="169"/>
      <c r="D61" s="170"/>
      <c r="E61" s="171"/>
      <c r="F61" s="203"/>
      <c r="G61" s="203"/>
      <c r="H61" s="203"/>
      <c r="I61" s="173"/>
      <c r="J61" s="172"/>
      <c r="K61" s="172"/>
      <c r="L61" s="172"/>
      <c r="M61" s="173"/>
      <c r="N61" s="173"/>
      <c r="O61" s="173"/>
      <c r="P61" s="174"/>
      <c r="Q61" s="175">
        <f t="shared" si="6"/>
        <v>0</v>
      </c>
      <c r="R61" s="175">
        <f t="shared" si="7"/>
        <v>0</v>
      </c>
      <c r="S61" s="175">
        <f t="shared" si="8"/>
        <v>0</v>
      </c>
      <c r="T61" s="176">
        <f t="shared" si="5"/>
        <v>0</v>
      </c>
      <c r="V61" s="202"/>
      <c r="W61" s="202"/>
    </row>
    <row r="62" spans="1:23" x14ac:dyDescent="0.4">
      <c r="A62" s="167" t="s">
        <v>84</v>
      </c>
      <c r="B62" s="168"/>
      <c r="C62" s="169"/>
      <c r="D62" s="170"/>
      <c r="E62" s="171"/>
      <c r="F62" s="170"/>
      <c r="G62" s="170"/>
      <c r="H62" s="170"/>
      <c r="I62" s="173"/>
      <c r="J62" s="172"/>
      <c r="K62" s="172"/>
      <c r="L62" s="172"/>
      <c r="M62" s="173"/>
      <c r="N62" s="173"/>
      <c r="O62" s="173"/>
      <c r="P62" s="174"/>
      <c r="Q62" s="175">
        <f t="shared" si="6"/>
        <v>0</v>
      </c>
      <c r="R62" s="175">
        <f t="shared" si="7"/>
        <v>0</v>
      </c>
      <c r="S62" s="175">
        <f t="shared" si="8"/>
        <v>0</v>
      </c>
      <c r="T62" s="176">
        <f t="shared" si="5"/>
        <v>0</v>
      </c>
      <c r="V62" s="202"/>
      <c r="W62" s="202"/>
    </row>
    <row r="63" spans="1:23" x14ac:dyDescent="0.4">
      <c r="A63" s="167" t="s">
        <v>84</v>
      </c>
      <c r="B63" s="168"/>
      <c r="C63" s="169"/>
      <c r="D63" s="170"/>
      <c r="E63" s="171"/>
      <c r="F63" s="172"/>
      <c r="G63" s="172"/>
      <c r="H63" s="172"/>
      <c r="I63" s="173"/>
      <c r="J63" s="172"/>
      <c r="K63" s="172"/>
      <c r="L63" s="172"/>
      <c r="M63" s="173"/>
      <c r="N63" s="173"/>
      <c r="O63" s="173"/>
      <c r="P63" s="174"/>
      <c r="Q63" s="175">
        <f t="shared" si="6"/>
        <v>0</v>
      </c>
      <c r="R63" s="175">
        <f t="shared" si="7"/>
        <v>0</v>
      </c>
      <c r="S63" s="175">
        <f t="shared" si="8"/>
        <v>0</v>
      </c>
      <c r="T63" s="176">
        <f t="shared" si="5"/>
        <v>0</v>
      </c>
      <c r="V63" s="202"/>
      <c r="W63" s="202"/>
    </row>
    <row r="64" spans="1:23" x14ac:dyDescent="0.4">
      <c r="A64" s="167" t="s">
        <v>84</v>
      </c>
      <c r="B64" s="168"/>
      <c r="C64" s="169"/>
      <c r="D64" s="170"/>
      <c r="E64" s="171"/>
      <c r="F64" s="203"/>
      <c r="G64" s="203"/>
      <c r="H64" s="203"/>
      <c r="I64" s="173"/>
      <c r="J64" s="172"/>
      <c r="K64" s="172"/>
      <c r="L64" s="172"/>
      <c r="M64" s="173"/>
      <c r="N64" s="173"/>
      <c r="O64" s="173"/>
      <c r="P64" s="174"/>
      <c r="Q64" s="175">
        <f t="shared" si="6"/>
        <v>0</v>
      </c>
      <c r="R64" s="175">
        <f t="shared" si="7"/>
        <v>0</v>
      </c>
      <c r="S64" s="175">
        <f t="shared" si="8"/>
        <v>0</v>
      </c>
      <c r="T64" s="176">
        <f t="shared" si="5"/>
        <v>0</v>
      </c>
      <c r="V64" s="202"/>
      <c r="W64" s="202"/>
    </row>
    <row r="65" spans="1:23" x14ac:dyDescent="0.4">
      <c r="A65" s="167" t="s">
        <v>84</v>
      </c>
      <c r="B65" s="168"/>
      <c r="C65" s="169"/>
      <c r="D65" s="170"/>
      <c r="E65" s="171"/>
      <c r="F65" s="170"/>
      <c r="G65" s="170"/>
      <c r="H65" s="170"/>
      <c r="I65" s="173"/>
      <c r="J65" s="172"/>
      <c r="K65" s="172"/>
      <c r="L65" s="172"/>
      <c r="M65" s="173"/>
      <c r="N65" s="173"/>
      <c r="O65" s="173"/>
      <c r="P65" s="174"/>
      <c r="Q65" s="175">
        <f t="shared" si="6"/>
        <v>0</v>
      </c>
      <c r="R65" s="175">
        <f t="shared" si="7"/>
        <v>0</v>
      </c>
      <c r="S65" s="175">
        <f t="shared" si="8"/>
        <v>0</v>
      </c>
      <c r="T65" s="176">
        <f t="shared" si="5"/>
        <v>0</v>
      </c>
      <c r="V65" s="202"/>
      <c r="W65" s="202"/>
    </row>
    <row r="66" spans="1:23" x14ac:dyDescent="0.4">
      <c r="A66" s="167" t="s">
        <v>84</v>
      </c>
      <c r="B66" s="168"/>
      <c r="C66" s="169"/>
      <c r="D66" s="170"/>
      <c r="E66" s="171"/>
      <c r="F66" s="172"/>
      <c r="G66" s="172"/>
      <c r="H66" s="172"/>
      <c r="I66" s="173"/>
      <c r="J66" s="172"/>
      <c r="K66" s="172"/>
      <c r="L66" s="172"/>
      <c r="M66" s="173"/>
      <c r="N66" s="173"/>
      <c r="O66" s="173"/>
      <c r="P66" s="174"/>
      <c r="Q66" s="175">
        <f t="shared" si="6"/>
        <v>0</v>
      </c>
      <c r="R66" s="175">
        <f t="shared" si="7"/>
        <v>0</v>
      </c>
      <c r="S66" s="175">
        <f t="shared" si="8"/>
        <v>0</v>
      </c>
      <c r="T66" s="176">
        <f t="shared" si="5"/>
        <v>0</v>
      </c>
      <c r="V66" s="202"/>
      <c r="W66" s="202"/>
    </row>
    <row r="67" spans="1:23" x14ac:dyDescent="0.4">
      <c r="A67" s="167" t="s">
        <v>84</v>
      </c>
      <c r="B67" s="168"/>
      <c r="C67" s="169"/>
      <c r="D67" s="170"/>
      <c r="E67" s="171"/>
      <c r="F67" s="203"/>
      <c r="G67" s="203"/>
      <c r="H67" s="203"/>
      <c r="I67" s="173"/>
      <c r="J67" s="172"/>
      <c r="K67" s="172"/>
      <c r="L67" s="172"/>
      <c r="M67" s="173"/>
      <c r="N67" s="173"/>
      <c r="O67" s="173"/>
      <c r="P67" s="174"/>
      <c r="Q67" s="175">
        <f t="shared" si="6"/>
        <v>0</v>
      </c>
      <c r="R67" s="175">
        <f t="shared" si="7"/>
        <v>0</v>
      </c>
      <c r="S67" s="175">
        <f t="shared" si="8"/>
        <v>0</v>
      </c>
      <c r="T67" s="176">
        <f t="shared" si="5"/>
        <v>0</v>
      </c>
      <c r="V67" s="202"/>
      <c r="W67" s="202"/>
    </row>
    <row r="68" spans="1:23" x14ac:dyDescent="0.4">
      <c r="A68" s="167" t="s">
        <v>84</v>
      </c>
      <c r="B68" s="168"/>
      <c r="C68" s="169"/>
      <c r="D68" s="170"/>
      <c r="E68" s="171"/>
      <c r="F68" s="170"/>
      <c r="G68" s="170"/>
      <c r="H68" s="170"/>
      <c r="I68" s="173"/>
      <c r="J68" s="172"/>
      <c r="K68" s="172"/>
      <c r="L68" s="172"/>
      <c r="M68" s="173"/>
      <c r="N68" s="173"/>
      <c r="O68" s="173"/>
      <c r="P68" s="174"/>
      <c r="Q68" s="175">
        <f t="shared" si="6"/>
        <v>0</v>
      </c>
      <c r="R68" s="175">
        <f t="shared" si="7"/>
        <v>0</v>
      </c>
      <c r="S68" s="175">
        <f t="shared" si="8"/>
        <v>0</v>
      </c>
      <c r="T68" s="176">
        <f t="shared" si="5"/>
        <v>0</v>
      </c>
      <c r="V68" s="202"/>
      <c r="W68" s="202"/>
    </row>
    <row r="69" spans="1:23" x14ac:dyDescent="0.4">
      <c r="A69" s="167" t="s">
        <v>84</v>
      </c>
      <c r="B69" s="168"/>
      <c r="C69" s="169"/>
      <c r="D69" s="170"/>
      <c r="E69" s="171"/>
      <c r="F69" s="172"/>
      <c r="G69" s="172"/>
      <c r="H69" s="172"/>
      <c r="I69" s="173"/>
      <c r="J69" s="172"/>
      <c r="K69" s="172"/>
      <c r="L69" s="172"/>
      <c r="M69" s="173"/>
      <c r="N69" s="173"/>
      <c r="O69" s="173"/>
      <c r="P69" s="174"/>
      <c r="Q69" s="175">
        <f t="shared" si="6"/>
        <v>0</v>
      </c>
      <c r="R69" s="175">
        <f t="shared" si="7"/>
        <v>0</v>
      </c>
      <c r="S69" s="175">
        <f t="shared" si="8"/>
        <v>0</v>
      </c>
      <c r="T69" s="176">
        <f t="shared" si="5"/>
        <v>0</v>
      </c>
      <c r="V69" s="202"/>
      <c r="W69" s="202"/>
    </row>
    <row r="70" spans="1:23" x14ac:dyDescent="0.4">
      <c r="A70" s="167" t="s">
        <v>84</v>
      </c>
      <c r="B70" s="168"/>
      <c r="C70" s="169"/>
      <c r="D70" s="170"/>
      <c r="E70" s="171"/>
      <c r="F70" s="203"/>
      <c r="G70" s="203"/>
      <c r="H70" s="203"/>
      <c r="I70" s="173"/>
      <c r="J70" s="172"/>
      <c r="K70" s="172"/>
      <c r="L70" s="172"/>
      <c r="M70" s="173"/>
      <c r="N70" s="173"/>
      <c r="O70" s="173"/>
      <c r="P70" s="174"/>
      <c r="Q70" s="175">
        <f t="shared" si="6"/>
        <v>0</v>
      </c>
      <c r="R70" s="175">
        <f t="shared" si="7"/>
        <v>0</v>
      </c>
      <c r="S70" s="175">
        <f t="shared" si="8"/>
        <v>0</v>
      </c>
      <c r="T70" s="176">
        <f t="shared" si="4"/>
        <v>0</v>
      </c>
      <c r="V70" s="202"/>
      <c r="W70" s="202"/>
    </row>
    <row r="71" spans="1:23" x14ac:dyDescent="0.4">
      <c r="A71" s="167" t="s">
        <v>84</v>
      </c>
      <c r="B71" s="168"/>
      <c r="C71" s="169"/>
      <c r="D71" s="170"/>
      <c r="E71" s="171"/>
      <c r="F71" s="203"/>
      <c r="G71" s="203"/>
      <c r="H71" s="203"/>
      <c r="I71" s="173"/>
      <c r="J71" s="172"/>
      <c r="K71" s="172"/>
      <c r="L71" s="172"/>
      <c r="M71" s="173"/>
      <c r="N71" s="173"/>
      <c r="O71" s="173"/>
      <c r="P71" s="174"/>
      <c r="Q71" s="175">
        <f t="shared" si="6"/>
        <v>0</v>
      </c>
      <c r="R71" s="175">
        <f t="shared" si="7"/>
        <v>0</v>
      </c>
      <c r="S71" s="175">
        <f t="shared" si="8"/>
        <v>0</v>
      </c>
      <c r="T71" s="176">
        <f t="shared" si="4"/>
        <v>0</v>
      </c>
      <c r="V71" s="202"/>
      <c r="W71" s="202"/>
    </row>
    <row r="72" spans="1:23" x14ac:dyDescent="0.4">
      <c r="A72" s="167" t="s">
        <v>84</v>
      </c>
      <c r="B72" s="168"/>
      <c r="C72" s="169"/>
      <c r="D72" s="170"/>
      <c r="E72" s="171"/>
      <c r="F72" s="203"/>
      <c r="G72" s="203"/>
      <c r="H72" s="203"/>
      <c r="I72" s="173"/>
      <c r="J72" s="172"/>
      <c r="K72" s="172"/>
      <c r="L72" s="172"/>
      <c r="M72" s="173"/>
      <c r="N72" s="173"/>
      <c r="O72" s="173"/>
      <c r="P72" s="174"/>
      <c r="Q72" s="175">
        <f t="shared" si="6"/>
        <v>0</v>
      </c>
      <c r="R72" s="175">
        <f t="shared" si="7"/>
        <v>0</v>
      </c>
      <c r="S72" s="175">
        <f t="shared" si="8"/>
        <v>0</v>
      </c>
      <c r="T72" s="176">
        <f t="shared" si="4"/>
        <v>0</v>
      </c>
      <c r="V72" s="202"/>
      <c r="W72" s="202"/>
    </row>
    <row r="73" spans="1:23" x14ac:dyDescent="0.4">
      <c r="A73" s="167" t="s">
        <v>84</v>
      </c>
      <c r="B73" s="168"/>
      <c r="C73" s="169"/>
      <c r="D73" s="170"/>
      <c r="E73" s="171"/>
      <c r="F73" s="203"/>
      <c r="G73" s="203"/>
      <c r="H73" s="203"/>
      <c r="I73" s="173"/>
      <c r="J73" s="172"/>
      <c r="K73" s="172"/>
      <c r="L73" s="172"/>
      <c r="M73" s="173"/>
      <c r="N73" s="173"/>
      <c r="O73" s="173"/>
      <c r="P73" s="174"/>
      <c r="Q73" s="175">
        <f t="shared" si="6"/>
        <v>0</v>
      </c>
      <c r="R73" s="175">
        <f t="shared" si="7"/>
        <v>0</v>
      </c>
      <c r="S73" s="175">
        <f t="shared" si="8"/>
        <v>0</v>
      </c>
      <c r="T73" s="176">
        <f t="shared" si="4"/>
        <v>0</v>
      </c>
      <c r="V73" s="202"/>
      <c r="W73" s="202"/>
    </row>
    <row r="74" spans="1:23" x14ac:dyDescent="0.4">
      <c r="A74" s="167" t="s">
        <v>84</v>
      </c>
      <c r="B74" s="168"/>
      <c r="C74" s="169"/>
      <c r="D74" s="170"/>
      <c r="E74" s="171"/>
      <c r="F74" s="172"/>
      <c r="G74" s="172"/>
      <c r="H74" s="172"/>
      <c r="I74" s="173"/>
      <c r="J74" s="172"/>
      <c r="K74" s="172"/>
      <c r="L74" s="172"/>
      <c r="M74" s="173"/>
      <c r="N74" s="173"/>
      <c r="O74" s="173"/>
      <c r="P74" s="174"/>
      <c r="Q74" s="175">
        <f t="shared" si="6"/>
        <v>0</v>
      </c>
      <c r="R74" s="175">
        <f t="shared" si="7"/>
        <v>0</v>
      </c>
      <c r="S74" s="175">
        <f t="shared" si="8"/>
        <v>0</v>
      </c>
      <c r="T74" s="176">
        <f t="shared" si="4"/>
        <v>0</v>
      </c>
      <c r="V74" s="202"/>
      <c r="W74" s="202"/>
    </row>
    <row r="75" spans="1:23" x14ac:dyDescent="0.4">
      <c r="A75" s="167" t="s">
        <v>84</v>
      </c>
      <c r="B75" s="168"/>
      <c r="C75" s="169"/>
      <c r="D75" s="170"/>
      <c r="E75" s="171"/>
      <c r="F75" s="172"/>
      <c r="G75" s="172"/>
      <c r="H75" s="172"/>
      <c r="I75" s="173"/>
      <c r="J75" s="172"/>
      <c r="K75" s="172"/>
      <c r="L75" s="172"/>
      <c r="M75" s="173"/>
      <c r="N75" s="173"/>
      <c r="O75" s="173"/>
      <c r="P75" s="174"/>
      <c r="Q75" s="175">
        <f t="shared" si="6"/>
        <v>0</v>
      </c>
      <c r="R75" s="175">
        <f t="shared" si="7"/>
        <v>0</v>
      </c>
      <c r="S75" s="175">
        <f t="shared" si="8"/>
        <v>0</v>
      </c>
      <c r="T75" s="176">
        <f t="shared" si="4"/>
        <v>0</v>
      </c>
      <c r="V75" s="202"/>
      <c r="W75" s="202"/>
    </row>
    <row r="76" spans="1:23" x14ac:dyDescent="0.4">
      <c r="A76" s="167" t="s">
        <v>84</v>
      </c>
      <c r="B76" s="168"/>
      <c r="C76" s="169"/>
      <c r="D76" s="170"/>
      <c r="E76" s="171"/>
      <c r="F76" s="172"/>
      <c r="G76" s="172"/>
      <c r="H76" s="172"/>
      <c r="I76" s="173"/>
      <c r="J76" s="172"/>
      <c r="K76" s="172"/>
      <c r="L76" s="172"/>
      <c r="M76" s="173"/>
      <c r="N76" s="173"/>
      <c r="O76" s="173"/>
      <c r="P76" s="174"/>
      <c r="Q76" s="175">
        <f t="shared" ref="Q76:Q100" si="9">F76*J76</f>
        <v>0</v>
      </c>
      <c r="R76" s="175">
        <f t="shared" ref="R76:R100" si="10">G76*K76</f>
        <v>0</v>
      </c>
      <c r="S76" s="175">
        <f t="shared" ref="S76:S100" si="11">H76*L76</f>
        <v>0</v>
      </c>
      <c r="T76" s="176">
        <f t="shared" si="4"/>
        <v>0</v>
      </c>
      <c r="V76" s="202"/>
      <c r="W76" s="202"/>
    </row>
    <row r="77" spans="1:23" x14ac:dyDescent="0.4">
      <c r="A77" s="167" t="s">
        <v>84</v>
      </c>
      <c r="B77" s="168"/>
      <c r="C77" s="169"/>
      <c r="D77" s="170"/>
      <c r="E77" s="171"/>
      <c r="F77" s="172"/>
      <c r="G77" s="172"/>
      <c r="H77" s="172"/>
      <c r="I77" s="173"/>
      <c r="J77" s="172"/>
      <c r="K77" s="172"/>
      <c r="L77" s="172"/>
      <c r="M77" s="173"/>
      <c r="N77" s="173"/>
      <c r="O77" s="173"/>
      <c r="P77" s="174"/>
      <c r="Q77" s="175">
        <f t="shared" si="9"/>
        <v>0</v>
      </c>
      <c r="R77" s="175">
        <f t="shared" si="10"/>
        <v>0</v>
      </c>
      <c r="S77" s="175">
        <f t="shared" si="11"/>
        <v>0</v>
      </c>
      <c r="T77" s="176">
        <f t="shared" si="4"/>
        <v>0</v>
      </c>
      <c r="V77" s="202"/>
      <c r="W77" s="202"/>
    </row>
    <row r="78" spans="1:23" x14ac:dyDescent="0.4">
      <c r="A78" s="167" t="s">
        <v>84</v>
      </c>
      <c r="B78" s="168"/>
      <c r="C78" s="169"/>
      <c r="D78" s="170"/>
      <c r="E78" s="171"/>
      <c r="F78" s="172"/>
      <c r="G78" s="172"/>
      <c r="H78" s="172"/>
      <c r="I78" s="173"/>
      <c r="J78" s="172"/>
      <c r="K78" s="172"/>
      <c r="L78" s="172"/>
      <c r="M78" s="173"/>
      <c r="N78" s="173"/>
      <c r="O78" s="173"/>
      <c r="P78" s="174"/>
      <c r="Q78" s="175">
        <f t="shared" si="9"/>
        <v>0</v>
      </c>
      <c r="R78" s="175">
        <f t="shared" si="10"/>
        <v>0</v>
      </c>
      <c r="S78" s="175">
        <f t="shared" si="11"/>
        <v>0</v>
      </c>
      <c r="T78" s="176">
        <f t="shared" si="4"/>
        <v>0</v>
      </c>
      <c r="V78" s="202"/>
      <c r="W78" s="202"/>
    </row>
    <row r="79" spans="1:23" x14ac:dyDescent="0.4">
      <c r="A79" s="167" t="s">
        <v>84</v>
      </c>
      <c r="B79" s="168"/>
      <c r="C79" s="169"/>
      <c r="D79" s="170"/>
      <c r="E79" s="171"/>
      <c r="F79" s="172"/>
      <c r="G79" s="172"/>
      <c r="H79" s="172"/>
      <c r="I79" s="173"/>
      <c r="J79" s="172"/>
      <c r="K79" s="172"/>
      <c r="L79" s="172"/>
      <c r="M79" s="173"/>
      <c r="N79" s="173"/>
      <c r="O79" s="173"/>
      <c r="P79" s="174"/>
      <c r="Q79" s="175">
        <f t="shared" si="9"/>
        <v>0</v>
      </c>
      <c r="R79" s="175">
        <f t="shared" si="10"/>
        <v>0</v>
      </c>
      <c r="S79" s="175">
        <f t="shared" si="11"/>
        <v>0</v>
      </c>
      <c r="T79" s="176">
        <f t="shared" si="4"/>
        <v>0</v>
      </c>
      <c r="V79" s="202"/>
      <c r="W79" s="202"/>
    </row>
    <row r="80" spans="1:23" x14ac:dyDescent="0.4">
      <c r="A80" s="167" t="s">
        <v>84</v>
      </c>
      <c r="B80" s="168"/>
      <c r="C80" s="169"/>
      <c r="D80" s="170"/>
      <c r="E80" s="171"/>
      <c r="F80" s="172"/>
      <c r="G80" s="172"/>
      <c r="H80" s="172"/>
      <c r="I80" s="173"/>
      <c r="J80" s="172"/>
      <c r="K80" s="172"/>
      <c r="L80" s="172"/>
      <c r="M80" s="173"/>
      <c r="N80" s="173"/>
      <c r="O80" s="173"/>
      <c r="P80" s="174"/>
      <c r="Q80" s="175">
        <f t="shared" si="9"/>
        <v>0</v>
      </c>
      <c r="R80" s="175">
        <f t="shared" si="10"/>
        <v>0</v>
      </c>
      <c r="S80" s="175">
        <f t="shared" si="11"/>
        <v>0</v>
      </c>
      <c r="T80" s="176">
        <f t="shared" si="4"/>
        <v>0</v>
      </c>
      <c r="V80" s="202"/>
      <c r="W80" s="202"/>
    </row>
    <row r="81" spans="1:23" x14ac:dyDescent="0.4">
      <c r="A81" s="167" t="s">
        <v>84</v>
      </c>
      <c r="B81" s="168"/>
      <c r="C81" s="169"/>
      <c r="D81" s="170"/>
      <c r="E81" s="171"/>
      <c r="F81" s="172"/>
      <c r="G81" s="172"/>
      <c r="H81" s="172"/>
      <c r="I81" s="173"/>
      <c r="J81" s="172"/>
      <c r="K81" s="172"/>
      <c r="L81" s="172"/>
      <c r="M81" s="173"/>
      <c r="N81" s="173"/>
      <c r="O81" s="173"/>
      <c r="P81" s="174"/>
      <c r="Q81" s="175">
        <f t="shared" si="9"/>
        <v>0</v>
      </c>
      <c r="R81" s="175">
        <f t="shared" si="10"/>
        <v>0</v>
      </c>
      <c r="S81" s="175">
        <f t="shared" si="11"/>
        <v>0</v>
      </c>
      <c r="T81" s="176">
        <f t="shared" si="4"/>
        <v>0</v>
      </c>
      <c r="V81" s="202"/>
      <c r="W81" s="202"/>
    </row>
    <row r="82" spans="1:23" x14ac:dyDescent="0.4">
      <c r="A82" s="167" t="s">
        <v>84</v>
      </c>
      <c r="B82" s="168"/>
      <c r="C82" s="169"/>
      <c r="D82" s="170"/>
      <c r="E82" s="171"/>
      <c r="F82" s="172"/>
      <c r="G82" s="172"/>
      <c r="H82" s="172"/>
      <c r="I82" s="173"/>
      <c r="J82" s="172"/>
      <c r="K82" s="172"/>
      <c r="L82" s="172"/>
      <c r="M82" s="173"/>
      <c r="N82" s="173"/>
      <c r="O82" s="173"/>
      <c r="P82" s="174"/>
      <c r="Q82" s="175">
        <f t="shared" si="9"/>
        <v>0</v>
      </c>
      <c r="R82" s="175">
        <f t="shared" si="10"/>
        <v>0</v>
      </c>
      <c r="S82" s="175">
        <f t="shared" si="11"/>
        <v>0</v>
      </c>
      <c r="T82" s="176">
        <f t="shared" si="4"/>
        <v>0</v>
      </c>
      <c r="V82" s="202"/>
      <c r="W82" s="202"/>
    </row>
    <row r="83" spans="1:23" x14ac:dyDescent="0.4">
      <c r="A83" s="167" t="s">
        <v>84</v>
      </c>
      <c r="B83" s="168"/>
      <c r="C83" s="169"/>
      <c r="D83" s="170"/>
      <c r="E83" s="171"/>
      <c r="F83" s="172"/>
      <c r="G83" s="172"/>
      <c r="H83" s="172"/>
      <c r="I83" s="173"/>
      <c r="J83" s="172"/>
      <c r="K83" s="172"/>
      <c r="L83" s="172"/>
      <c r="M83" s="173"/>
      <c r="N83" s="173"/>
      <c r="O83" s="173"/>
      <c r="P83" s="174"/>
      <c r="Q83" s="175">
        <f t="shared" si="9"/>
        <v>0</v>
      </c>
      <c r="R83" s="175">
        <f t="shared" si="10"/>
        <v>0</v>
      </c>
      <c r="S83" s="175">
        <f t="shared" si="11"/>
        <v>0</v>
      </c>
      <c r="T83" s="176">
        <f t="shared" si="4"/>
        <v>0</v>
      </c>
      <c r="V83" s="202"/>
      <c r="W83" s="202"/>
    </row>
    <row r="84" spans="1:23" x14ac:dyDescent="0.4">
      <c r="A84" s="167" t="s">
        <v>84</v>
      </c>
      <c r="B84" s="168"/>
      <c r="C84" s="169"/>
      <c r="D84" s="170"/>
      <c r="E84" s="171"/>
      <c r="F84" s="172"/>
      <c r="G84" s="172"/>
      <c r="H84" s="172"/>
      <c r="I84" s="173"/>
      <c r="J84" s="172"/>
      <c r="K84" s="172"/>
      <c r="L84" s="172"/>
      <c r="M84" s="173"/>
      <c r="N84" s="173"/>
      <c r="O84" s="173"/>
      <c r="P84" s="174"/>
      <c r="Q84" s="175">
        <f t="shared" si="9"/>
        <v>0</v>
      </c>
      <c r="R84" s="175">
        <f t="shared" si="10"/>
        <v>0</v>
      </c>
      <c r="S84" s="175">
        <f t="shared" si="11"/>
        <v>0</v>
      </c>
      <c r="T84" s="176">
        <f t="shared" si="4"/>
        <v>0</v>
      </c>
      <c r="V84" s="202"/>
      <c r="W84" s="202"/>
    </row>
    <row r="85" spans="1:23" x14ac:dyDescent="0.4">
      <c r="A85" s="167" t="s">
        <v>84</v>
      </c>
      <c r="B85" s="168"/>
      <c r="C85" s="169"/>
      <c r="D85" s="170"/>
      <c r="E85" s="171"/>
      <c r="F85" s="172"/>
      <c r="G85" s="172"/>
      <c r="H85" s="172"/>
      <c r="I85" s="173"/>
      <c r="J85" s="172"/>
      <c r="K85" s="172"/>
      <c r="L85" s="172"/>
      <c r="M85" s="173"/>
      <c r="N85" s="173"/>
      <c r="O85" s="173"/>
      <c r="P85" s="174"/>
      <c r="Q85" s="175">
        <f t="shared" si="9"/>
        <v>0</v>
      </c>
      <c r="R85" s="175">
        <f t="shared" si="10"/>
        <v>0</v>
      </c>
      <c r="S85" s="175">
        <f t="shared" si="11"/>
        <v>0</v>
      </c>
      <c r="T85" s="176">
        <f t="shared" si="4"/>
        <v>0</v>
      </c>
      <c r="V85" s="202"/>
      <c r="W85" s="202"/>
    </row>
    <row r="86" spans="1:23" x14ac:dyDescent="0.4">
      <c r="A86" s="167" t="s">
        <v>84</v>
      </c>
      <c r="B86" s="168"/>
      <c r="C86" s="169"/>
      <c r="D86" s="170"/>
      <c r="E86" s="171"/>
      <c r="F86" s="172"/>
      <c r="G86" s="172"/>
      <c r="H86" s="172"/>
      <c r="I86" s="173"/>
      <c r="J86" s="172"/>
      <c r="K86" s="172"/>
      <c r="L86" s="172"/>
      <c r="M86" s="173"/>
      <c r="N86" s="173"/>
      <c r="O86" s="173"/>
      <c r="P86" s="174"/>
      <c r="Q86" s="175">
        <f t="shared" si="9"/>
        <v>0</v>
      </c>
      <c r="R86" s="175">
        <f t="shared" si="10"/>
        <v>0</v>
      </c>
      <c r="S86" s="175">
        <f t="shared" si="11"/>
        <v>0</v>
      </c>
      <c r="T86" s="176">
        <f t="shared" si="4"/>
        <v>0</v>
      </c>
      <c r="V86" s="202"/>
      <c r="W86" s="202"/>
    </row>
    <row r="87" spans="1:23" x14ac:dyDescent="0.4">
      <c r="A87" s="167" t="s">
        <v>84</v>
      </c>
      <c r="B87" s="168"/>
      <c r="C87" s="169"/>
      <c r="D87" s="170"/>
      <c r="E87" s="171"/>
      <c r="F87" s="172"/>
      <c r="G87" s="172"/>
      <c r="H87" s="172"/>
      <c r="I87" s="173"/>
      <c r="J87" s="172"/>
      <c r="K87" s="172"/>
      <c r="L87" s="172"/>
      <c r="M87" s="173"/>
      <c r="N87" s="173"/>
      <c r="O87" s="173"/>
      <c r="P87" s="174"/>
      <c r="Q87" s="175">
        <f t="shared" si="9"/>
        <v>0</v>
      </c>
      <c r="R87" s="175">
        <f t="shared" si="10"/>
        <v>0</v>
      </c>
      <c r="S87" s="175">
        <f t="shared" si="11"/>
        <v>0</v>
      </c>
      <c r="T87" s="176">
        <f t="shared" si="4"/>
        <v>0</v>
      </c>
      <c r="V87" s="202"/>
      <c r="W87" s="202"/>
    </row>
    <row r="88" spans="1:23" x14ac:dyDescent="0.4">
      <c r="A88" s="167" t="s">
        <v>84</v>
      </c>
      <c r="B88" s="168"/>
      <c r="C88" s="169"/>
      <c r="D88" s="170"/>
      <c r="E88" s="171"/>
      <c r="F88" s="172"/>
      <c r="G88" s="172"/>
      <c r="H88" s="172"/>
      <c r="I88" s="173"/>
      <c r="J88" s="172"/>
      <c r="K88" s="172"/>
      <c r="L88" s="172"/>
      <c r="M88" s="173"/>
      <c r="N88" s="173"/>
      <c r="O88" s="173"/>
      <c r="P88" s="174"/>
      <c r="Q88" s="175">
        <f t="shared" si="9"/>
        <v>0</v>
      </c>
      <c r="R88" s="175">
        <f t="shared" si="10"/>
        <v>0</v>
      </c>
      <c r="S88" s="175">
        <f t="shared" si="11"/>
        <v>0</v>
      </c>
      <c r="T88" s="176">
        <f t="shared" si="4"/>
        <v>0</v>
      </c>
      <c r="V88" s="202"/>
      <c r="W88" s="202"/>
    </row>
    <row r="89" spans="1:23" x14ac:dyDescent="0.4">
      <c r="A89" s="167" t="s">
        <v>84</v>
      </c>
      <c r="B89" s="168"/>
      <c r="C89" s="169"/>
      <c r="D89" s="170"/>
      <c r="E89" s="171"/>
      <c r="F89" s="172"/>
      <c r="G89" s="172"/>
      <c r="H89" s="172"/>
      <c r="I89" s="173"/>
      <c r="J89" s="172"/>
      <c r="K89" s="172"/>
      <c r="L89" s="172"/>
      <c r="M89" s="173"/>
      <c r="N89" s="173"/>
      <c r="O89" s="173"/>
      <c r="P89" s="174"/>
      <c r="Q89" s="175">
        <f t="shared" si="9"/>
        <v>0</v>
      </c>
      <c r="R89" s="175">
        <f t="shared" si="10"/>
        <v>0</v>
      </c>
      <c r="S89" s="175">
        <f t="shared" si="11"/>
        <v>0</v>
      </c>
      <c r="T89" s="176">
        <f t="shared" si="4"/>
        <v>0</v>
      </c>
      <c r="V89" s="202"/>
      <c r="W89" s="202"/>
    </row>
    <row r="90" spans="1:23" x14ac:dyDescent="0.4">
      <c r="A90" s="167" t="s">
        <v>84</v>
      </c>
      <c r="B90" s="168"/>
      <c r="C90" s="169"/>
      <c r="D90" s="170"/>
      <c r="E90" s="171"/>
      <c r="F90" s="172"/>
      <c r="G90" s="172"/>
      <c r="H90" s="172"/>
      <c r="I90" s="173"/>
      <c r="J90" s="172"/>
      <c r="K90" s="172"/>
      <c r="L90" s="172"/>
      <c r="M90" s="173"/>
      <c r="N90" s="173"/>
      <c r="O90" s="173"/>
      <c r="P90" s="174"/>
      <c r="Q90" s="175">
        <f t="shared" si="9"/>
        <v>0</v>
      </c>
      <c r="R90" s="175">
        <f t="shared" si="10"/>
        <v>0</v>
      </c>
      <c r="S90" s="175">
        <f t="shared" si="11"/>
        <v>0</v>
      </c>
      <c r="T90" s="176">
        <f t="shared" si="4"/>
        <v>0</v>
      </c>
      <c r="V90" s="202"/>
      <c r="W90" s="202"/>
    </row>
    <row r="91" spans="1:23" x14ac:dyDescent="0.4">
      <c r="A91" s="167" t="s">
        <v>84</v>
      </c>
      <c r="B91" s="168"/>
      <c r="C91" s="169"/>
      <c r="D91" s="170"/>
      <c r="E91" s="171"/>
      <c r="F91" s="172"/>
      <c r="G91" s="172"/>
      <c r="H91" s="172"/>
      <c r="I91" s="173"/>
      <c r="J91" s="172"/>
      <c r="K91" s="172"/>
      <c r="L91" s="172"/>
      <c r="M91" s="173"/>
      <c r="N91" s="173"/>
      <c r="O91" s="173"/>
      <c r="P91" s="174"/>
      <c r="Q91" s="175">
        <f t="shared" si="9"/>
        <v>0</v>
      </c>
      <c r="R91" s="175">
        <f t="shared" si="10"/>
        <v>0</v>
      </c>
      <c r="S91" s="175">
        <f t="shared" si="11"/>
        <v>0</v>
      </c>
      <c r="T91" s="176">
        <f t="shared" si="4"/>
        <v>0</v>
      </c>
      <c r="V91" s="202"/>
      <c r="W91" s="202"/>
    </row>
    <row r="92" spans="1:23" x14ac:dyDescent="0.4">
      <c r="A92" s="167" t="s">
        <v>84</v>
      </c>
      <c r="B92" s="168"/>
      <c r="C92" s="169"/>
      <c r="D92" s="170"/>
      <c r="E92" s="171"/>
      <c r="F92" s="172"/>
      <c r="G92" s="172"/>
      <c r="H92" s="172"/>
      <c r="I92" s="173"/>
      <c r="J92" s="172"/>
      <c r="K92" s="172"/>
      <c r="L92" s="172"/>
      <c r="M92" s="173"/>
      <c r="N92" s="173"/>
      <c r="O92" s="173"/>
      <c r="P92" s="174"/>
      <c r="Q92" s="175">
        <f t="shared" si="9"/>
        <v>0</v>
      </c>
      <c r="R92" s="175">
        <f t="shared" si="10"/>
        <v>0</v>
      </c>
      <c r="S92" s="175">
        <f t="shared" si="11"/>
        <v>0</v>
      </c>
      <c r="T92" s="176">
        <f t="shared" si="4"/>
        <v>0</v>
      </c>
      <c r="V92" s="202"/>
      <c r="W92" s="202"/>
    </row>
    <row r="93" spans="1:23" x14ac:dyDescent="0.4">
      <c r="A93" s="167" t="s">
        <v>84</v>
      </c>
      <c r="B93" s="168"/>
      <c r="C93" s="169"/>
      <c r="D93" s="170"/>
      <c r="E93" s="171"/>
      <c r="F93" s="172"/>
      <c r="G93" s="172"/>
      <c r="H93" s="172"/>
      <c r="I93" s="173"/>
      <c r="J93" s="172"/>
      <c r="K93" s="172"/>
      <c r="L93" s="172"/>
      <c r="M93" s="173"/>
      <c r="N93" s="173"/>
      <c r="O93" s="173"/>
      <c r="P93" s="174"/>
      <c r="Q93" s="175">
        <f t="shared" si="9"/>
        <v>0</v>
      </c>
      <c r="R93" s="175">
        <f t="shared" si="10"/>
        <v>0</v>
      </c>
      <c r="S93" s="175">
        <f t="shared" si="11"/>
        <v>0</v>
      </c>
      <c r="T93" s="176">
        <f t="shared" si="4"/>
        <v>0</v>
      </c>
      <c r="V93" s="202"/>
      <c r="W93" s="202"/>
    </row>
    <row r="94" spans="1:23" x14ac:dyDescent="0.4">
      <c r="A94" s="167" t="s">
        <v>84</v>
      </c>
      <c r="B94" s="168"/>
      <c r="C94" s="169"/>
      <c r="D94" s="170"/>
      <c r="E94" s="171"/>
      <c r="F94" s="172"/>
      <c r="G94" s="172"/>
      <c r="H94" s="172"/>
      <c r="I94" s="173"/>
      <c r="J94" s="172"/>
      <c r="K94" s="172"/>
      <c r="L94" s="172"/>
      <c r="M94" s="173"/>
      <c r="N94" s="173"/>
      <c r="O94" s="173"/>
      <c r="P94" s="174"/>
      <c r="Q94" s="175">
        <f t="shared" si="9"/>
        <v>0</v>
      </c>
      <c r="R94" s="175">
        <f t="shared" si="10"/>
        <v>0</v>
      </c>
      <c r="S94" s="175">
        <f t="shared" si="11"/>
        <v>0</v>
      </c>
      <c r="T94" s="176">
        <f t="shared" si="4"/>
        <v>0</v>
      </c>
      <c r="V94" s="202"/>
      <c r="W94" s="202"/>
    </row>
    <row r="95" spans="1:23" x14ac:dyDescent="0.4">
      <c r="A95" s="167" t="s">
        <v>84</v>
      </c>
      <c r="B95" s="168"/>
      <c r="C95" s="169"/>
      <c r="D95" s="170"/>
      <c r="E95" s="171"/>
      <c r="F95" s="172"/>
      <c r="G95" s="172"/>
      <c r="H95" s="172"/>
      <c r="I95" s="173"/>
      <c r="J95" s="172"/>
      <c r="K95" s="172"/>
      <c r="L95" s="172"/>
      <c r="M95" s="173"/>
      <c r="N95" s="173"/>
      <c r="O95" s="173"/>
      <c r="P95" s="174"/>
      <c r="Q95" s="175">
        <f t="shared" si="9"/>
        <v>0</v>
      </c>
      <c r="R95" s="175">
        <f t="shared" si="10"/>
        <v>0</v>
      </c>
      <c r="S95" s="175">
        <f t="shared" si="11"/>
        <v>0</v>
      </c>
      <c r="T95" s="176">
        <f t="shared" si="4"/>
        <v>0</v>
      </c>
      <c r="V95" s="202"/>
      <c r="W95" s="202"/>
    </row>
    <row r="96" spans="1:23" x14ac:dyDescent="0.4">
      <c r="A96" s="167" t="s">
        <v>84</v>
      </c>
      <c r="B96" s="168"/>
      <c r="C96" s="169"/>
      <c r="D96" s="170"/>
      <c r="E96" s="171"/>
      <c r="F96" s="172"/>
      <c r="G96" s="172"/>
      <c r="H96" s="172"/>
      <c r="I96" s="173"/>
      <c r="J96" s="172"/>
      <c r="K96" s="172"/>
      <c r="L96" s="172"/>
      <c r="M96" s="173"/>
      <c r="N96" s="173"/>
      <c r="O96" s="173"/>
      <c r="P96" s="174"/>
      <c r="Q96" s="175">
        <f t="shared" si="9"/>
        <v>0</v>
      </c>
      <c r="R96" s="175">
        <f t="shared" si="10"/>
        <v>0</v>
      </c>
      <c r="S96" s="175">
        <f t="shared" si="11"/>
        <v>0</v>
      </c>
      <c r="T96" s="176">
        <f t="shared" si="4"/>
        <v>0</v>
      </c>
      <c r="V96" s="202"/>
      <c r="W96" s="202"/>
    </row>
    <row r="97" spans="1:23" x14ac:dyDescent="0.4">
      <c r="A97" s="167" t="s">
        <v>84</v>
      </c>
      <c r="B97" s="168"/>
      <c r="C97" s="169"/>
      <c r="D97" s="170"/>
      <c r="E97" s="171"/>
      <c r="F97" s="172"/>
      <c r="G97" s="172"/>
      <c r="H97" s="172"/>
      <c r="I97" s="173"/>
      <c r="J97" s="172"/>
      <c r="K97" s="172"/>
      <c r="L97" s="172"/>
      <c r="M97" s="173"/>
      <c r="N97" s="173"/>
      <c r="O97" s="173"/>
      <c r="P97" s="174"/>
      <c r="Q97" s="175">
        <f t="shared" si="9"/>
        <v>0</v>
      </c>
      <c r="R97" s="175">
        <f t="shared" si="10"/>
        <v>0</v>
      </c>
      <c r="S97" s="175">
        <f t="shared" si="11"/>
        <v>0</v>
      </c>
      <c r="T97" s="176">
        <f t="shared" si="4"/>
        <v>0</v>
      </c>
      <c r="V97" s="202"/>
      <c r="W97" s="202"/>
    </row>
    <row r="98" spans="1:23" x14ac:dyDescent="0.4">
      <c r="A98" s="167" t="s">
        <v>84</v>
      </c>
      <c r="B98" s="168"/>
      <c r="C98" s="169"/>
      <c r="D98" s="170"/>
      <c r="E98" s="171"/>
      <c r="F98" s="172"/>
      <c r="G98" s="172"/>
      <c r="H98" s="172"/>
      <c r="I98" s="173"/>
      <c r="J98" s="172"/>
      <c r="K98" s="172"/>
      <c r="L98" s="172"/>
      <c r="M98" s="173"/>
      <c r="N98" s="173"/>
      <c r="O98" s="173"/>
      <c r="P98" s="174"/>
      <c r="Q98" s="175">
        <f t="shared" si="9"/>
        <v>0</v>
      </c>
      <c r="R98" s="175">
        <f t="shared" si="10"/>
        <v>0</v>
      </c>
      <c r="S98" s="175">
        <f t="shared" si="11"/>
        <v>0</v>
      </c>
      <c r="T98" s="176">
        <f t="shared" si="4"/>
        <v>0</v>
      </c>
      <c r="V98" s="202"/>
      <c r="W98" s="202"/>
    </row>
    <row r="99" spans="1:23" x14ac:dyDescent="0.4">
      <c r="A99" s="167" t="s">
        <v>84</v>
      </c>
      <c r="B99" s="168"/>
      <c r="C99" s="169"/>
      <c r="D99" s="170"/>
      <c r="E99" s="171"/>
      <c r="F99" s="172"/>
      <c r="G99" s="172"/>
      <c r="H99" s="172"/>
      <c r="I99" s="173"/>
      <c r="J99" s="172"/>
      <c r="K99" s="172"/>
      <c r="L99" s="172"/>
      <c r="M99" s="173"/>
      <c r="N99" s="173"/>
      <c r="O99" s="173"/>
      <c r="P99" s="174"/>
      <c r="Q99" s="175">
        <f t="shared" si="9"/>
        <v>0</v>
      </c>
      <c r="R99" s="175">
        <f t="shared" si="10"/>
        <v>0</v>
      </c>
      <c r="S99" s="175">
        <f t="shared" si="11"/>
        <v>0</v>
      </c>
      <c r="T99" s="176">
        <f t="shared" si="4"/>
        <v>0</v>
      </c>
      <c r="V99" s="202"/>
      <c r="W99" s="202"/>
    </row>
    <row r="100" spans="1:23" x14ac:dyDescent="0.4">
      <c r="A100" s="167" t="s">
        <v>84</v>
      </c>
      <c r="B100" s="168"/>
      <c r="C100" s="168"/>
      <c r="D100" s="170"/>
      <c r="E100" s="171"/>
      <c r="F100" s="172"/>
      <c r="G100" s="172"/>
      <c r="H100" s="172"/>
      <c r="I100" s="173"/>
      <c r="J100" s="172"/>
      <c r="K100" s="172"/>
      <c r="L100" s="172"/>
      <c r="M100" s="173"/>
      <c r="N100" s="173"/>
      <c r="O100" s="173"/>
      <c r="P100" s="174"/>
      <c r="Q100" s="175">
        <f t="shared" si="9"/>
        <v>0</v>
      </c>
      <c r="R100" s="175">
        <f t="shared" si="10"/>
        <v>0</v>
      </c>
      <c r="S100" s="175">
        <f t="shared" si="11"/>
        <v>0</v>
      </c>
      <c r="T100" s="176">
        <f t="shared" ref="T100" si="12">Q100+R100+S100</f>
        <v>0</v>
      </c>
      <c r="V100" s="202"/>
      <c r="W100" s="202"/>
    </row>
    <row r="101" spans="1:23" x14ac:dyDescent="0.4">
      <c r="A101" s="167"/>
      <c r="B101" s="177"/>
      <c r="C101" s="26"/>
      <c r="D101" s="26"/>
      <c r="E101" s="26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26"/>
      <c r="Q101" s="178"/>
      <c r="R101" s="178"/>
      <c r="S101" s="178"/>
      <c r="T101" s="179"/>
    </row>
    <row r="102" spans="1:23" ht="18" thickBot="1" x14ac:dyDescent="0.45">
      <c r="A102" s="167"/>
      <c r="B102" s="26"/>
      <c r="C102" s="26"/>
      <c r="D102" s="26"/>
      <c r="E102" s="26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26"/>
      <c r="Q102" s="180">
        <f>SUM(Q12:Q100)</f>
        <v>0</v>
      </c>
      <c r="R102" s="180">
        <f>SUM(R12:R100)</f>
        <v>0</v>
      </c>
      <c r="S102" s="180">
        <f>SUM(S12:S100)</f>
        <v>0</v>
      </c>
      <c r="T102" s="181">
        <f>SUM(T12:T100)</f>
        <v>0</v>
      </c>
      <c r="V102" s="204"/>
    </row>
    <row r="103" spans="1:23" ht="18" thickTop="1" x14ac:dyDescent="0.4">
      <c r="A103" s="167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37"/>
    </row>
    <row r="104" spans="1:23" x14ac:dyDescent="0.4">
      <c r="A104" s="167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468" t="s">
        <v>157</v>
      </c>
      <c r="Q104" s="469"/>
      <c r="R104" s="469"/>
      <c r="S104" s="469"/>
      <c r="T104" s="183">
        <f>T102/1000</f>
        <v>0</v>
      </c>
    </row>
    <row r="105" spans="1:23" x14ac:dyDescent="0.4">
      <c r="A105" s="167"/>
      <c r="B105" s="474" t="s">
        <v>196</v>
      </c>
      <c r="C105" s="475"/>
      <c r="D105" s="475"/>
      <c r="E105" s="26"/>
      <c r="F105" s="26"/>
      <c r="G105" s="476" t="s">
        <v>85</v>
      </c>
      <c r="H105" s="476"/>
      <c r="I105" s="476"/>
      <c r="J105" s="476"/>
      <c r="K105" s="476"/>
      <c r="L105" s="26"/>
      <c r="M105" s="26"/>
      <c r="N105" s="26"/>
      <c r="O105" s="26"/>
      <c r="P105" s="26"/>
      <c r="Q105" s="26"/>
      <c r="R105" s="26"/>
      <c r="S105" s="26"/>
      <c r="T105" s="17"/>
    </row>
    <row r="106" spans="1:23" ht="18" thickBot="1" x14ac:dyDescent="0.45">
      <c r="A106" s="167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468" t="s">
        <v>158</v>
      </c>
      <c r="R106" s="469"/>
      <c r="S106" s="469"/>
      <c r="T106" s="205">
        <f>T104</f>
        <v>0</v>
      </c>
    </row>
    <row r="107" spans="1:23" ht="18" thickTop="1" x14ac:dyDescent="0.4">
      <c r="A107" s="167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06"/>
    </row>
    <row r="108" spans="1:23" x14ac:dyDescent="0.4">
      <c r="A108" s="167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07"/>
      <c r="Q108" s="208"/>
      <c r="R108" s="208"/>
      <c r="S108" s="208"/>
      <c r="T108" s="206"/>
      <c r="V108" s="209"/>
    </row>
    <row r="109" spans="1:23" x14ac:dyDescent="0.4">
      <c r="A109" s="167"/>
      <c r="T109" s="17"/>
      <c r="V109" s="20"/>
    </row>
    <row r="110" spans="1:23" ht="18" thickBot="1" x14ac:dyDescent="0.45">
      <c r="A110" s="33"/>
      <c r="B110" s="210"/>
      <c r="C110" s="34"/>
      <c r="D110" s="34"/>
      <c r="E110" s="34"/>
      <c r="F110" s="189"/>
      <c r="G110" s="189"/>
      <c r="H110" s="189"/>
      <c r="I110" s="189"/>
      <c r="J110" s="189"/>
      <c r="K110" s="189"/>
      <c r="L110" s="189"/>
      <c r="M110" s="189"/>
      <c r="N110" s="189"/>
      <c r="O110" s="189"/>
      <c r="P110" s="34"/>
      <c r="Q110" s="189"/>
      <c r="R110" s="189"/>
      <c r="S110" s="189"/>
      <c r="T110" s="211"/>
    </row>
    <row r="111" spans="1:23" x14ac:dyDescent="0.4"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</row>
    <row r="112" spans="1:23" x14ac:dyDescent="0.4">
      <c r="Q112" s="212"/>
      <c r="R112" s="212"/>
      <c r="S112" s="212"/>
      <c r="V112" s="20"/>
    </row>
    <row r="115" spans="18:18" x14ac:dyDescent="0.4">
      <c r="R115" s="188"/>
    </row>
  </sheetData>
  <mergeCells count="17">
    <mergeCell ref="A10:T10"/>
    <mergeCell ref="A7:A9"/>
    <mergeCell ref="B8:B9"/>
    <mergeCell ref="D8:D9"/>
    <mergeCell ref="Q106:S106"/>
    <mergeCell ref="N8:N9"/>
    <mergeCell ref="P8:P9"/>
    <mergeCell ref="B7:P7"/>
    <mergeCell ref="P104:S104"/>
    <mergeCell ref="B105:D105"/>
    <mergeCell ref="G105:K105"/>
    <mergeCell ref="A5:S5"/>
    <mergeCell ref="A6:P6"/>
    <mergeCell ref="Q6:T6"/>
    <mergeCell ref="F8:H8"/>
    <mergeCell ref="J8:L8"/>
    <mergeCell ref="Q8:T8"/>
  </mergeCells>
  <printOptions horizontalCentered="1"/>
  <pageMargins left="0.39370078740157483" right="0.39370078740157483" top="0.39370078740157483" bottom="0.39370078740157483" header="0.31496062992125984" footer="0.31496062992125984"/>
  <pageSetup scale="55" fitToHeight="1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39326"/>
    <pageSetUpPr fitToPage="1"/>
  </sheetPr>
  <dimension ref="A1:V112"/>
  <sheetViews>
    <sheetView zoomScale="80" zoomScaleNormal="80" workbookViewId="0"/>
  </sheetViews>
  <sheetFormatPr baseColWidth="10" defaultColWidth="11.42578125" defaultRowHeight="17.25" x14ac:dyDescent="0.4"/>
  <cols>
    <col min="1" max="1" width="20" style="1" customWidth="1"/>
    <col min="2" max="2" width="34.5703125" style="1" customWidth="1"/>
    <col min="3" max="3" width="1" style="1" customWidth="1"/>
    <col min="4" max="4" width="14.7109375" style="1" customWidth="1"/>
    <col min="5" max="5" width="1" style="1" customWidth="1"/>
    <col min="6" max="8" width="11.42578125" style="1" customWidth="1"/>
    <col min="9" max="9" width="1" style="1" customWidth="1"/>
    <col min="10" max="12" width="11.42578125" style="1" customWidth="1"/>
    <col min="13" max="13" width="1" style="1" customWidth="1"/>
    <col min="14" max="14" width="19.42578125" style="1" customWidth="1"/>
    <col min="15" max="15" width="1" style="1" customWidth="1"/>
    <col min="16" max="16" width="16.85546875" style="1" customWidth="1"/>
    <col min="17" max="17" width="12.7109375" style="1" customWidth="1"/>
    <col min="18" max="18" width="13" style="1" customWidth="1"/>
    <col min="19" max="19" width="13.140625" style="1" customWidth="1"/>
    <col min="20" max="20" width="13.85546875" style="1" bestFit="1" customWidth="1"/>
    <col min="21" max="22" width="11.42578125" style="1"/>
    <col min="23" max="23" width="6.140625" style="1" customWidth="1"/>
    <col min="24" max="24" width="7.85546875" style="1" customWidth="1"/>
    <col min="25" max="16384" width="11.42578125" style="1"/>
  </cols>
  <sheetData>
    <row r="1" spans="1:21" ht="18" customHeight="1" x14ac:dyDescent="0.4">
      <c r="A1" s="139" t="s">
        <v>50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40"/>
    </row>
    <row r="2" spans="1:21" ht="18" customHeight="1" x14ac:dyDescent="0.4">
      <c r="A2" s="141" t="s">
        <v>201</v>
      </c>
      <c r="B2" s="141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3"/>
      <c r="R2" s="143"/>
      <c r="S2" s="143"/>
      <c r="T2" s="140"/>
    </row>
    <row r="3" spans="1:21" ht="18" customHeight="1" x14ac:dyDescent="0.4">
      <c r="A3" s="142" t="s">
        <v>73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4"/>
    </row>
    <row r="4" spans="1:21" ht="18" customHeight="1" x14ac:dyDescent="0.4">
      <c r="A4" s="143" t="s">
        <v>74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</row>
    <row r="5" spans="1:21" ht="18" customHeight="1" x14ac:dyDescent="0.4">
      <c r="A5" s="448" t="s">
        <v>160</v>
      </c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449"/>
      <c r="Q5" s="449"/>
      <c r="R5" s="449"/>
      <c r="S5" s="449"/>
      <c r="T5" s="143"/>
    </row>
    <row r="6" spans="1:21" ht="27" x14ac:dyDescent="0.4">
      <c r="A6" s="450" t="s">
        <v>143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2"/>
      <c r="Q6" s="453" t="s">
        <v>152</v>
      </c>
      <c r="R6" s="451"/>
      <c r="S6" s="451"/>
      <c r="T6" s="452"/>
    </row>
    <row r="7" spans="1:21" ht="30" customHeight="1" x14ac:dyDescent="0.4">
      <c r="A7" s="461" t="s">
        <v>75</v>
      </c>
      <c r="B7" s="472" t="s">
        <v>76</v>
      </c>
      <c r="C7" s="472"/>
      <c r="D7" s="472"/>
      <c r="E7" s="472"/>
      <c r="F7" s="472"/>
      <c r="G7" s="472"/>
      <c r="H7" s="472"/>
      <c r="I7" s="472"/>
      <c r="J7" s="472"/>
      <c r="K7" s="472"/>
      <c r="L7" s="472"/>
      <c r="M7" s="472"/>
      <c r="N7" s="472"/>
      <c r="O7" s="472"/>
      <c r="P7" s="473"/>
      <c r="Q7" s="145"/>
      <c r="R7" s="146"/>
      <c r="S7" s="146"/>
      <c r="T7" s="147"/>
    </row>
    <row r="8" spans="1:21" ht="25.5" customHeight="1" x14ac:dyDescent="0.4">
      <c r="A8" s="462"/>
      <c r="B8" s="464" t="s">
        <v>77</v>
      </c>
      <c r="C8" s="148"/>
      <c r="D8" s="466" t="s">
        <v>78</v>
      </c>
      <c r="E8" s="149"/>
      <c r="F8" s="454" t="s">
        <v>79</v>
      </c>
      <c r="G8" s="455"/>
      <c r="H8" s="456"/>
      <c r="I8" s="148"/>
      <c r="J8" s="457" t="s">
        <v>80</v>
      </c>
      <c r="K8" s="457"/>
      <c r="L8" s="457"/>
      <c r="M8" s="150"/>
      <c r="N8" s="466" t="s">
        <v>81</v>
      </c>
      <c r="O8" s="149"/>
      <c r="P8" s="470" t="s">
        <v>82</v>
      </c>
      <c r="Q8" s="454" t="s">
        <v>83</v>
      </c>
      <c r="R8" s="455"/>
      <c r="S8" s="455"/>
      <c r="T8" s="456"/>
    </row>
    <row r="9" spans="1:21" ht="27.75" customHeight="1" x14ac:dyDescent="0.4">
      <c r="A9" s="463"/>
      <c r="B9" s="465"/>
      <c r="C9" s="151"/>
      <c r="D9" s="467"/>
      <c r="E9" s="64"/>
      <c r="F9" s="155" t="s">
        <v>58</v>
      </c>
      <c r="G9" s="155" t="s">
        <v>59</v>
      </c>
      <c r="H9" s="155" t="s">
        <v>60</v>
      </c>
      <c r="I9" s="191"/>
      <c r="J9" s="155" t="s">
        <v>58</v>
      </c>
      <c r="K9" s="155" t="s">
        <v>59</v>
      </c>
      <c r="L9" s="155" t="s">
        <v>60</v>
      </c>
      <c r="M9" s="64"/>
      <c r="N9" s="467"/>
      <c r="O9" s="154"/>
      <c r="P9" s="471"/>
      <c r="Q9" s="155" t="s">
        <v>58</v>
      </c>
      <c r="R9" s="155" t="s">
        <v>59</v>
      </c>
      <c r="S9" s="155" t="s">
        <v>60</v>
      </c>
      <c r="T9" s="156" t="s">
        <v>86</v>
      </c>
      <c r="U9" s="157"/>
    </row>
    <row r="10" spans="1:21" ht="18.75" customHeight="1" thickBot="1" x14ac:dyDescent="0.45">
      <c r="A10" s="192"/>
      <c r="F10" s="479"/>
      <c r="G10" s="479"/>
      <c r="H10" s="479"/>
    </row>
    <row r="11" spans="1:21" ht="30" customHeight="1" x14ac:dyDescent="0.4">
      <c r="A11" s="158" t="str">
        <f>VLOOKUP('Hoja de trabajo'!$A$2,Hoja1!$B$1:$C$8,2,FALSE)</f>
        <v>Elegir Institución en Hoja de trabajo</v>
      </c>
      <c r="B11" s="159"/>
      <c r="C11" s="159"/>
      <c r="D11" s="160"/>
      <c r="E11" s="161"/>
      <c r="F11" s="162"/>
      <c r="G11" s="162"/>
      <c r="H11" s="162"/>
      <c r="I11" s="163"/>
      <c r="J11" s="162"/>
      <c r="K11" s="162"/>
      <c r="L11" s="162"/>
      <c r="M11" s="163"/>
      <c r="N11" s="164"/>
      <c r="O11" s="163"/>
      <c r="P11" s="165"/>
      <c r="Q11" s="164"/>
      <c r="R11" s="164"/>
      <c r="S11" s="164"/>
      <c r="T11" s="166"/>
    </row>
    <row r="12" spans="1:21" x14ac:dyDescent="0.4">
      <c r="A12" s="167" t="s">
        <v>84</v>
      </c>
      <c r="B12" s="168"/>
      <c r="C12" s="169"/>
      <c r="D12" s="170"/>
      <c r="E12" s="171"/>
      <c r="F12" s="170"/>
      <c r="G12" s="170"/>
      <c r="H12" s="170"/>
      <c r="I12" s="173"/>
      <c r="J12" s="172"/>
      <c r="K12" s="172"/>
      <c r="L12" s="172"/>
      <c r="M12" s="173"/>
      <c r="N12" s="173"/>
      <c r="O12" s="173"/>
      <c r="P12" s="174"/>
      <c r="Q12" s="175">
        <f t="shared" ref="Q12:Q43" si="0">F12*J12</f>
        <v>0</v>
      </c>
      <c r="R12" s="175">
        <f t="shared" ref="R12:R43" si="1">G12*K12</f>
        <v>0</v>
      </c>
      <c r="S12" s="175">
        <f t="shared" ref="S12:S43" si="2">H12*L12</f>
        <v>0</v>
      </c>
      <c r="T12" s="176">
        <f t="shared" ref="T12:T100" si="3">Q12+R12+S12</f>
        <v>0</v>
      </c>
    </row>
    <row r="13" spans="1:21" x14ac:dyDescent="0.4">
      <c r="A13" s="167" t="s">
        <v>84</v>
      </c>
      <c r="B13" s="168"/>
      <c r="C13" s="169"/>
      <c r="D13" s="170"/>
      <c r="E13" s="171"/>
      <c r="F13" s="170"/>
      <c r="G13" s="170"/>
      <c r="H13" s="170"/>
      <c r="I13" s="173"/>
      <c r="J13" s="172"/>
      <c r="K13" s="172"/>
      <c r="L13" s="172"/>
      <c r="M13" s="173"/>
      <c r="N13" s="173"/>
      <c r="O13" s="173"/>
      <c r="P13" s="174"/>
      <c r="Q13" s="175">
        <f t="shared" si="0"/>
        <v>0</v>
      </c>
      <c r="R13" s="175">
        <f t="shared" si="1"/>
        <v>0</v>
      </c>
      <c r="S13" s="175">
        <f t="shared" si="2"/>
        <v>0</v>
      </c>
      <c r="T13" s="176">
        <f t="shared" si="3"/>
        <v>0</v>
      </c>
    </row>
    <row r="14" spans="1:21" x14ac:dyDescent="0.4">
      <c r="A14" s="167" t="s">
        <v>84</v>
      </c>
      <c r="B14" s="168"/>
      <c r="C14" s="169"/>
      <c r="D14" s="170"/>
      <c r="E14" s="171"/>
      <c r="F14" s="170"/>
      <c r="G14" s="170"/>
      <c r="H14" s="170"/>
      <c r="I14" s="173"/>
      <c r="J14" s="172"/>
      <c r="K14" s="172"/>
      <c r="L14" s="172"/>
      <c r="M14" s="173">
        <v>3</v>
      </c>
      <c r="N14" s="173"/>
      <c r="O14" s="173"/>
      <c r="P14" s="174"/>
      <c r="Q14" s="175">
        <f t="shared" si="0"/>
        <v>0</v>
      </c>
      <c r="R14" s="175">
        <f t="shared" si="1"/>
        <v>0</v>
      </c>
      <c r="S14" s="175">
        <f t="shared" si="2"/>
        <v>0</v>
      </c>
      <c r="T14" s="176">
        <f t="shared" si="3"/>
        <v>0</v>
      </c>
    </row>
    <row r="15" spans="1:21" x14ac:dyDescent="0.4">
      <c r="A15" s="167" t="s">
        <v>84</v>
      </c>
      <c r="B15" s="168"/>
      <c r="C15" s="169"/>
      <c r="D15" s="170"/>
      <c r="E15" s="171"/>
      <c r="F15" s="170"/>
      <c r="G15" s="170"/>
      <c r="H15" s="170"/>
      <c r="I15" s="173"/>
      <c r="J15" s="172"/>
      <c r="K15" s="172"/>
      <c r="L15" s="172"/>
      <c r="M15" s="173"/>
      <c r="N15" s="173"/>
      <c r="O15" s="173"/>
      <c r="P15" s="174"/>
      <c r="Q15" s="175">
        <f t="shared" si="0"/>
        <v>0</v>
      </c>
      <c r="R15" s="175">
        <f t="shared" si="1"/>
        <v>0</v>
      </c>
      <c r="S15" s="175">
        <f t="shared" si="2"/>
        <v>0</v>
      </c>
      <c r="T15" s="176">
        <f t="shared" si="3"/>
        <v>0</v>
      </c>
    </row>
    <row r="16" spans="1:21" x14ac:dyDescent="0.4">
      <c r="A16" s="167" t="s">
        <v>84</v>
      </c>
      <c r="B16" s="168"/>
      <c r="C16" s="169"/>
      <c r="D16" s="170"/>
      <c r="E16" s="171"/>
      <c r="F16" s="170"/>
      <c r="G16" s="170"/>
      <c r="H16" s="170"/>
      <c r="I16" s="173"/>
      <c r="J16" s="172"/>
      <c r="K16" s="172"/>
      <c r="L16" s="172"/>
      <c r="M16" s="173"/>
      <c r="N16" s="173"/>
      <c r="O16" s="173"/>
      <c r="P16" s="174"/>
      <c r="Q16" s="175">
        <f t="shared" si="0"/>
        <v>0</v>
      </c>
      <c r="R16" s="175">
        <f t="shared" si="1"/>
        <v>0</v>
      </c>
      <c r="S16" s="175">
        <f t="shared" si="2"/>
        <v>0</v>
      </c>
      <c r="T16" s="176">
        <f t="shared" si="3"/>
        <v>0</v>
      </c>
    </row>
    <row r="17" spans="1:20" x14ac:dyDescent="0.4">
      <c r="A17" s="167" t="s">
        <v>84</v>
      </c>
      <c r="B17" s="168"/>
      <c r="C17" s="169"/>
      <c r="D17" s="170"/>
      <c r="E17" s="171"/>
      <c r="F17" s="170"/>
      <c r="G17" s="170"/>
      <c r="H17" s="170"/>
      <c r="I17" s="173"/>
      <c r="J17" s="172"/>
      <c r="K17" s="172"/>
      <c r="L17" s="172"/>
      <c r="M17" s="173"/>
      <c r="N17" s="173"/>
      <c r="O17" s="173"/>
      <c r="P17" s="174"/>
      <c r="Q17" s="175">
        <f t="shared" si="0"/>
        <v>0</v>
      </c>
      <c r="R17" s="175">
        <f t="shared" si="1"/>
        <v>0</v>
      </c>
      <c r="S17" s="175">
        <f t="shared" si="2"/>
        <v>0</v>
      </c>
      <c r="T17" s="176">
        <f t="shared" si="3"/>
        <v>0</v>
      </c>
    </row>
    <row r="18" spans="1:20" x14ac:dyDescent="0.4">
      <c r="A18" s="167" t="s">
        <v>84</v>
      </c>
      <c r="B18" s="168"/>
      <c r="C18" s="169"/>
      <c r="D18" s="170"/>
      <c r="E18" s="171"/>
      <c r="F18" s="170"/>
      <c r="G18" s="170"/>
      <c r="H18" s="170"/>
      <c r="I18" s="173"/>
      <c r="J18" s="172"/>
      <c r="K18" s="172"/>
      <c r="L18" s="172"/>
      <c r="M18" s="173"/>
      <c r="N18" s="173"/>
      <c r="O18" s="173"/>
      <c r="P18" s="174"/>
      <c r="Q18" s="175">
        <f t="shared" si="0"/>
        <v>0</v>
      </c>
      <c r="R18" s="175">
        <f t="shared" si="1"/>
        <v>0</v>
      </c>
      <c r="S18" s="175">
        <f t="shared" si="2"/>
        <v>0</v>
      </c>
      <c r="T18" s="176">
        <f t="shared" si="3"/>
        <v>0</v>
      </c>
    </row>
    <row r="19" spans="1:20" x14ac:dyDescent="0.4">
      <c r="A19" s="167" t="s">
        <v>84</v>
      </c>
      <c r="B19" s="168"/>
      <c r="C19" s="169"/>
      <c r="D19" s="170"/>
      <c r="E19" s="171"/>
      <c r="F19" s="170"/>
      <c r="G19" s="170"/>
      <c r="H19" s="170"/>
      <c r="I19" s="173"/>
      <c r="J19" s="172"/>
      <c r="K19" s="172"/>
      <c r="L19" s="172"/>
      <c r="M19" s="173"/>
      <c r="N19" s="173"/>
      <c r="O19" s="173"/>
      <c r="P19" s="174"/>
      <c r="Q19" s="175">
        <f t="shared" si="0"/>
        <v>0</v>
      </c>
      <c r="R19" s="175">
        <f t="shared" si="1"/>
        <v>0</v>
      </c>
      <c r="S19" s="175">
        <f t="shared" si="2"/>
        <v>0</v>
      </c>
      <c r="T19" s="176">
        <f t="shared" si="3"/>
        <v>0</v>
      </c>
    </row>
    <row r="20" spans="1:20" x14ac:dyDescent="0.4">
      <c r="A20" s="167" t="s">
        <v>84</v>
      </c>
      <c r="B20" s="168"/>
      <c r="C20" s="169"/>
      <c r="D20" s="170"/>
      <c r="E20" s="171"/>
      <c r="F20" s="170"/>
      <c r="G20" s="170"/>
      <c r="H20" s="170"/>
      <c r="I20" s="173"/>
      <c r="J20" s="172"/>
      <c r="K20" s="172"/>
      <c r="L20" s="172"/>
      <c r="M20" s="173"/>
      <c r="N20" s="173"/>
      <c r="O20" s="173"/>
      <c r="P20" s="174"/>
      <c r="Q20" s="175">
        <f t="shared" si="0"/>
        <v>0</v>
      </c>
      <c r="R20" s="175">
        <f t="shared" si="1"/>
        <v>0</v>
      </c>
      <c r="S20" s="175">
        <f t="shared" si="2"/>
        <v>0</v>
      </c>
      <c r="T20" s="176">
        <f t="shared" ref="T20:T74" si="4">Q20+R20+S20</f>
        <v>0</v>
      </c>
    </row>
    <row r="21" spans="1:20" x14ac:dyDescent="0.4">
      <c r="A21" s="167" t="s">
        <v>84</v>
      </c>
      <c r="B21" s="168"/>
      <c r="C21" s="169"/>
      <c r="D21" s="170"/>
      <c r="E21" s="171"/>
      <c r="F21" s="170"/>
      <c r="G21" s="170"/>
      <c r="H21" s="170"/>
      <c r="I21" s="173"/>
      <c r="J21" s="172"/>
      <c r="K21" s="172"/>
      <c r="L21" s="172"/>
      <c r="M21" s="173"/>
      <c r="N21" s="173"/>
      <c r="O21" s="173"/>
      <c r="P21" s="174"/>
      <c r="Q21" s="175">
        <f t="shared" si="0"/>
        <v>0</v>
      </c>
      <c r="R21" s="175">
        <f t="shared" si="1"/>
        <v>0</v>
      </c>
      <c r="S21" s="175">
        <f t="shared" si="2"/>
        <v>0</v>
      </c>
      <c r="T21" s="176">
        <f t="shared" si="4"/>
        <v>0</v>
      </c>
    </row>
    <row r="22" spans="1:20" x14ac:dyDescent="0.4">
      <c r="A22" s="167" t="s">
        <v>84</v>
      </c>
      <c r="B22" s="168"/>
      <c r="C22" s="169"/>
      <c r="D22" s="170"/>
      <c r="E22" s="171"/>
      <c r="F22" s="170"/>
      <c r="G22" s="170"/>
      <c r="H22" s="170"/>
      <c r="I22" s="173"/>
      <c r="J22" s="172"/>
      <c r="K22" s="172"/>
      <c r="L22" s="172"/>
      <c r="M22" s="173"/>
      <c r="N22" s="173"/>
      <c r="O22" s="173"/>
      <c r="P22" s="174"/>
      <c r="Q22" s="175">
        <f t="shared" si="0"/>
        <v>0</v>
      </c>
      <c r="R22" s="175">
        <f t="shared" si="1"/>
        <v>0</v>
      </c>
      <c r="S22" s="175">
        <f t="shared" si="2"/>
        <v>0</v>
      </c>
      <c r="T22" s="176">
        <f t="shared" si="4"/>
        <v>0</v>
      </c>
    </row>
    <row r="23" spans="1:20" x14ac:dyDescent="0.4">
      <c r="A23" s="167" t="s">
        <v>84</v>
      </c>
      <c r="B23" s="168"/>
      <c r="C23" s="169"/>
      <c r="D23" s="170"/>
      <c r="E23" s="171"/>
      <c r="F23" s="170"/>
      <c r="G23" s="170"/>
      <c r="H23" s="170"/>
      <c r="I23" s="173"/>
      <c r="J23" s="172"/>
      <c r="K23" s="172"/>
      <c r="L23" s="172"/>
      <c r="M23" s="173"/>
      <c r="N23" s="173"/>
      <c r="O23" s="173"/>
      <c r="P23" s="174"/>
      <c r="Q23" s="175">
        <f t="shared" si="0"/>
        <v>0</v>
      </c>
      <c r="R23" s="175">
        <f t="shared" si="1"/>
        <v>0</v>
      </c>
      <c r="S23" s="175">
        <f t="shared" si="2"/>
        <v>0</v>
      </c>
      <c r="T23" s="176">
        <f t="shared" si="4"/>
        <v>0</v>
      </c>
    </row>
    <row r="24" spans="1:20" x14ac:dyDescent="0.4">
      <c r="A24" s="167" t="s">
        <v>84</v>
      </c>
      <c r="B24" s="168"/>
      <c r="C24" s="169"/>
      <c r="D24" s="170"/>
      <c r="E24" s="171"/>
      <c r="F24" s="170"/>
      <c r="G24" s="170"/>
      <c r="H24" s="170"/>
      <c r="I24" s="173"/>
      <c r="J24" s="172"/>
      <c r="K24" s="172"/>
      <c r="L24" s="172"/>
      <c r="M24" s="173"/>
      <c r="N24" s="173"/>
      <c r="O24" s="173"/>
      <c r="P24" s="174"/>
      <c r="Q24" s="175">
        <f t="shared" si="0"/>
        <v>0</v>
      </c>
      <c r="R24" s="175">
        <f t="shared" si="1"/>
        <v>0</v>
      </c>
      <c r="S24" s="175">
        <f t="shared" si="2"/>
        <v>0</v>
      </c>
      <c r="T24" s="176">
        <f t="shared" si="4"/>
        <v>0</v>
      </c>
    </row>
    <row r="25" spans="1:20" x14ac:dyDescent="0.4">
      <c r="A25" s="167" t="s">
        <v>84</v>
      </c>
      <c r="B25" s="168"/>
      <c r="C25" s="169"/>
      <c r="D25" s="170"/>
      <c r="E25" s="171"/>
      <c r="F25" s="170"/>
      <c r="G25" s="170"/>
      <c r="H25" s="170"/>
      <c r="I25" s="173"/>
      <c r="J25" s="172"/>
      <c r="K25" s="172"/>
      <c r="L25" s="172"/>
      <c r="M25" s="173"/>
      <c r="N25" s="173"/>
      <c r="O25" s="173"/>
      <c r="P25" s="174"/>
      <c r="Q25" s="175">
        <f t="shared" si="0"/>
        <v>0</v>
      </c>
      <c r="R25" s="175">
        <f t="shared" si="1"/>
        <v>0</v>
      </c>
      <c r="S25" s="175">
        <f t="shared" si="2"/>
        <v>0</v>
      </c>
      <c r="T25" s="176">
        <f t="shared" si="4"/>
        <v>0</v>
      </c>
    </row>
    <row r="26" spans="1:20" x14ac:dyDescent="0.4">
      <c r="A26" s="167" t="s">
        <v>84</v>
      </c>
      <c r="B26" s="168"/>
      <c r="C26" s="169"/>
      <c r="D26" s="170"/>
      <c r="E26" s="171"/>
      <c r="F26" s="170"/>
      <c r="G26" s="170"/>
      <c r="H26" s="170"/>
      <c r="I26" s="173"/>
      <c r="J26" s="172"/>
      <c r="K26" s="172"/>
      <c r="L26" s="172"/>
      <c r="M26" s="173"/>
      <c r="N26" s="173"/>
      <c r="O26" s="173"/>
      <c r="P26" s="174"/>
      <c r="Q26" s="175">
        <f t="shared" si="0"/>
        <v>0</v>
      </c>
      <c r="R26" s="175">
        <f t="shared" si="1"/>
        <v>0</v>
      </c>
      <c r="S26" s="175">
        <f t="shared" si="2"/>
        <v>0</v>
      </c>
      <c r="T26" s="176">
        <f t="shared" si="4"/>
        <v>0</v>
      </c>
    </row>
    <row r="27" spans="1:20" x14ac:dyDescent="0.4">
      <c r="A27" s="167" t="s">
        <v>84</v>
      </c>
      <c r="B27" s="168"/>
      <c r="C27" s="169"/>
      <c r="D27" s="170"/>
      <c r="E27" s="171"/>
      <c r="F27" s="170"/>
      <c r="G27" s="170"/>
      <c r="H27" s="170"/>
      <c r="I27" s="173"/>
      <c r="J27" s="172"/>
      <c r="K27" s="172"/>
      <c r="L27" s="172"/>
      <c r="M27" s="173"/>
      <c r="N27" s="173"/>
      <c r="O27" s="173"/>
      <c r="P27" s="174"/>
      <c r="Q27" s="175">
        <f t="shared" si="0"/>
        <v>0</v>
      </c>
      <c r="R27" s="175">
        <f t="shared" si="1"/>
        <v>0</v>
      </c>
      <c r="S27" s="175">
        <f t="shared" si="2"/>
        <v>0</v>
      </c>
      <c r="T27" s="176">
        <f t="shared" si="4"/>
        <v>0</v>
      </c>
    </row>
    <row r="28" spans="1:20" x14ac:dyDescent="0.4">
      <c r="A28" s="167" t="s">
        <v>84</v>
      </c>
      <c r="B28" s="168"/>
      <c r="C28" s="169"/>
      <c r="D28" s="170"/>
      <c r="E28" s="171"/>
      <c r="F28" s="170"/>
      <c r="G28" s="170"/>
      <c r="H28" s="170"/>
      <c r="I28" s="173"/>
      <c r="J28" s="172"/>
      <c r="K28" s="172"/>
      <c r="L28" s="172"/>
      <c r="M28" s="173"/>
      <c r="N28" s="173"/>
      <c r="O28" s="173"/>
      <c r="P28" s="174"/>
      <c r="Q28" s="175">
        <f t="shared" si="0"/>
        <v>0</v>
      </c>
      <c r="R28" s="175">
        <f t="shared" si="1"/>
        <v>0</v>
      </c>
      <c r="S28" s="175">
        <f t="shared" si="2"/>
        <v>0</v>
      </c>
      <c r="T28" s="176">
        <f t="shared" si="4"/>
        <v>0</v>
      </c>
    </row>
    <row r="29" spans="1:20" x14ac:dyDescent="0.4">
      <c r="A29" s="167" t="s">
        <v>84</v>
      </c>
      <c r="B29" s="168"/>
      <c r="C29" s="169"/>
      <c r="D29" s="170"/>
      <c r="E29" s="171"/>
      <c r="F29" s="170"/>
      <c r="G29" s="170"/>
      <c r="H29" s="170"/>
      <c r="I29" s="173"/>
      <c r="J29" s="172"/>
      <c r="K29" s="172"/>
      <c r="L29" s="172"/>
      <c r="M29" s="173"/>
      <c r="N29" s="173"/>
      <c r="O29" s="173"/>
      <c r="P29" s="174"/>
      <c r="Q29" s="175">
        <f t="shared" si="0"/>
        <v>0</v>
      </c>
      <c r="R29" s="175">
        <f t="shared" si="1"/>
        <v>0</v>
      </c>
      <c r="S29" s="175">
        <f t="shared" si="2"/>
        <v>0</v>
      </c>
      <c r="T29" s="176">
        <f t="shared" si="4"/>
        <v>0</v>
      </c>
    </row>
    <row r="30" spans="1:20" x14ac:dyDescent="0.4">
      <c r="A30" s="167" t="s">
        <v>84</v>
      </c>
      <c r="B30" s="168"/>
      <c r="C30" s="169"/>
      <c r="D30" s="170"/>
      <c r="E30" s="171"/>
      <c r="F30" s="170"/>
      <c r="G30" s="170"/>
      <c r="H30" s="170"/>
      <c r="I30" s="173"/>
      <c r="J30" s="172"/>
      <c r="K30" s="172"/>
      <c r="L30" s="172"/>
      <c r="M30" s="173"/>
      <c r="N30" s="173"/>
      <c r="O30" s="173"/>
      <c r="P30" s="174"/>
      <c r="Q30" s="175">
        <f t="shared" si="0"/>
        <v>0</v>
      </c>
      <c r="R30" s="175">
        <f t="shared" si="1"/>
        <v>0</v>
      </c>
      <c r="S30" s="175">
        <f t="shared" si="2"/>
        <v>0</v>
      </c>
      <c r="T30" s="176">
        <f t="shared" si="4"/>
        <v>0</v>
      </c>
    </row>
    <row r="31" spans="1:20" x14ac:dyDescent="0.4">
      <c r="A31" s="167" t="s">
        <v>84</v>
      </c>
      <c r="B31" s="168"/>
      <c r="C31" s="169"/>
      <c r="D31" s="170"/>
      <c r="E31" s="171"/>
      <c r="F31" s="170"/>
      <c r="G31" s="170"/>
      <c r="H31" s="170"/>
      <c r="I31" s="173"/>
      <c r="J31" s="172"/>
      <c r="K31" s="172"/>
      <c r="L31" s="172"/>
      <c r="M31" s="173"/>
      <c r="N31" s="173"/>
      <c r="O31" s="173"/>
      <c r="P31" s="174"/>
      <c r="Q31" s="175">
        <f t="shared" si="0"/>
        <v>0</v>
      </c>
      <c r="R31" s="175">
        <f t="shared" si="1"/>
        <v>0</v>
      </c>
      <c r="S31" s="175">
        <f t="shared" si="2"/>
        <v>0</v>
      </c>
      <c r="T31" s="176">
        <f t="shared" si="4"/>
        <v>0</v>
      </c>
    </row>
    <row r="32" spans="1:20" x14ac:dyDescent="0.4">
      <c r="A32" s="167" t="s">
        <v>84</v>
      </c>
      <c r="B32" s="168"/>
      <c r="C32" s="169"/>
      <c r="D32" s="170"/>
      <c r="E32" s="171"/>
      <c r="F32" s="170"/>
      <c r="G32" s="170"/>
      <c r="H32" s="170"/>
      <c r="I32" s="173"/>
      <c r="J32" s="172"/>
      <c r="K32" s="172"/>
      <c r="L32" s="172"/>
      <c r="M32" s="173"/>
      <c r="N32" s="173"/>
      <c r="O32" s="173"/>
      <c r="P32" s="174"/>
      <c r="Q32" s="175">
        <f t="shared" si="0"/>
        <v>0</v>
      </c>
      <c r="R32" s="175">
        <f t="shared" si="1"/>
        <v>0</v>
      </c>
      <c r="S32" s="175">
        <f t="shared" si="2"/>
        <v>0</v>
      </c>
      <c r="T32" s="176">
        <f t="shared" si="4"/>
        <v>0</v>
      </c>
    </row>
    <row r="33" spans="1:20" x14ac:dyDescent="0.4">
      <c r="A33" s="167" t="s">
        <v>84</v>
      </c>
      <c r="B33" s="168"/>
      <c r="C33" s="169"/>
      <c r="D33" s="170"/>
      <c r="E33" s="171"/>
      <c r="F33" s="170"/>
      <c r="G33" s="170"/>
      <c r="H33" s="170"/>
      <c r="I33" s="173"/>
      <c r="J33" s="172"/>
      <c r="K33" s="172"/>
      <c r="L33" s="172"/>
      <c r="M33" s="173"/>
      <c r="N33" s="173"/>
      <c r="O33" s="173"/>
      <c r="P33" s="174"/>
      <c r="Q33" s="175">
        <f t="shared" si="0"/>
        <v>0</v>
      </c>
      <c r="R33" s="175">
        <f t="shared" si="1"/>
        <v>0</v>
      </c>
      <c r="S33" s="175">
        <f t="shared" si="2"/>
        <v>0</v>
      </c>
      <c r="T33" s="176">
        <f t="shared" si="4"/>
        <v>0</v>
      </c>
    </row>
    <row r="34" spans="1:20" x14ac:dyDescent="0.4">
      <c r="A34" s="167" t="s">
        <v>84</v>
      </c>
      <c r="B34" s="168"/>
      <c r="C34" s="169"/>
      <c r="D34" s="170"/>
      <c r="E34" s="171"/>
      <c r="F34" s="170"/>
      <c r="G34" s="170"/>
      <c r="H34" s="170"/>
      <c r="I34" s="173"/>
      <c r="J34" s="172"/>
      <c r="K34" s="172"/>
      <c r="L34" s="172"/>
      <c r="M34" s="173"/>
      <c r="N34" s="173"/>
      <c r="O34" s="173"/>
      <c r="P34" s="174"/>
      <c r="Q34" s="175">
        <f t="shared" si="0"/>
        <v>0</v>
      </c>
      <c r="R34" s="175">
        <f t="shared" si="1"/>
        <v>0</v>
      </c>
      <c r="S34" s="175">
        <f t="shared" si="2"/>
        <v>0</v>
      </c>
      <c r="T34" s="176">
        <f t="shared" si="4"/>
        <v>0</v>
      </c>
    </row>
    <row r="35" spans="1:20" x14ac:dyDescent="0.4">
      <c r="A35" s="167" t="s">
        <v>84</v>
      </c>
      <c r="B35" s="168"/>
      <c r="C35" s="169"/>
      <c r="D35" s="170"/>
      <c r="E35" s="171"/>
      <c r="F35" s="170"/>
      <c r="G35" s="170"/>
      <c r="H35" s="170"/>
      <c r="I35" s="173"/>
      <c r="J35" s="172"/>
      <c r="K35" s="172"/>
      <c r="L35" s="172"/>
      <c r="M35" s="173"/>
      <c r="N35" s="173"/>
      <c r="O35" s="173"/>
      <c r="P35" s="174"/>
      <c r="Q35" s="175">
        <f t="shared" si="0"/>
        <v>0</v>
      </c>
      <c r="R35" s="175">
        <f t="shared" si="1"/>
        <v>0</v>
      </c>
      <c r="S35" s="175">
        <f t="shared" si="2"/>
        <v>0</v>
      </c>
      <c r="T35" s="176">
        <f t="shared" si="4"/>
        <v>0</v>
      </c>
    </row>
    <row r="36" spans="1:20" x14ac:dyDescent="0.4">
      <c r="A36" s="167" t="s">
        <v>84</v>
      </c>
      <c r="B36" s="168"/>
      <c r="C36" s="169"/>
      <c r="D36" s="170"/>
      <c r="E36" s="171"/>
      <c r="F36" s="170"/>
      <c r="G36" s="170"/>
      <c r="H36" s="170"/>
      <c r="I36" s="173"/>
      <c r="J36" s="172"/>
      <c r="K36" s="172"/>
      <c r="L36" s="172"/>
      <c r="M36" s="173"/>
      <c r="N36" s="173"/>
      <c r="O36" s="173"/>
      <c r="P36" s="174"/>
      <c r="Q36" s="175">
        <f t="shared" si="0"/>
        <v>0</v>
      </c>
      <c r="R36" s="175">
        <f t="shared" si="1"/>
        <v>0</v>
      </c>
      <c r="S36" s="175">
        <f t="shared" si="2"/>
        <v>0</v>
      </c>
      <c r="T36" s="176">
        <f t="shared" si="4"/>
        <v>0</v>
      </c>
    </row>
    <row r="37" spans="1:20" x14ac:dyDescent="0.4">
      <c r="A37" s="167" t="s">
        <v>84</v>
      </c>
      <c r="B37" s="168"/>
      <c r="C37" s="169"/>
      <c r="D37" s="170"/>
      <c r="E37" s="171"/>
      <c r="F37" s="170"/>
      <c r="G37" s="170"/>
      <c r="H37" s="170"/>
      <c r="I37" s="173"/>
      <c r="J37" s="172"/>
      <c r="K37" s="172"/>
      <c r="L37" s="172"/>
      <c r="M37" s="173"/>
      <c r="N37" s="173"/>
      <c r="O37" s="173"/>
      <c r="P37" s="174"/>
      <c r="Q37" s="175">
        <f t="shared" si="0"/>
        <v>0</v>
      </c>
      <c r="R37" s="175">
        <f t="shared" si="1"/>
        <v>0</v>
      </c>
      <c r="S37" s="175">
        <f t="shared" si="2"/>
        <v>0</v>
      </c>
      <c r="T37" s="176">
        <f t="shared" si="4"/>
        <v>0</v>
      </c>
    </row>
    <row r="38" spans="1:20" x14ac:dyDescent="0.4">
      <c r="A38" s="167" t="s">
        <v>84</v>
      </c>
      <c r="B38" s="168"/>
      <c r="C38" s="169"/>
      <c r="D38" s="170"/>
      <c r="E38" s="171"/>
      <c r="F38" s="170"/>
      <c r="G38" s="170"/>
      <c r="H38" s="170"/>
      <c r="I38" s="173"/>
      <c r="J38" s="172"/>
      <c r="K38" s="172"/>
      <c r="L38" s="172"/>
      <c r="M38" s="173"/>
      <c r="N38" s="173"/>
      <c r="O38" s="173"/>
      <c r="P38" s="174"/>
      <c r="Q38" s="175">
        <f t="shared" si="0"/>
        <v>0</v>
      </c>
      <c r="R38" s="175">
        <f t="shared" si="1"/>
        <v>0</v>
      </c>
      <c r="S38" s="175">
        <f t="shared" si="2"/>
        <v>0</v>
      </c>
      <c r="T38" s="176">
        <f t="shared" si="4"/>
        <v>0</v>
      </c>
    </row>
    <row r="39" spans="1:20" x14ac:dyDescent="0.4">
      <c r="A39" s="167" t="s">
        <v>84</v>
      </c>
      <c r="B39" s="168"/>
      <c r="C39" s="169"/>
      <c r="D39" s="170"/>
      <c r="E39" s="171"/>
      <c r="F39" s="170"/>
      <c r="G39" s="170"/>
      <c r="H39" s="170"/>
      <c r="I39" s="173"/>
      <c r="J39" s="172"/>
      <c r="K39" s="172"/>
      <c r="L39" s="172"/>
      <c r="M39" s="173"/>
      <c r="N39" s="173"/>
      <c r="O39" s="173"/>
      <c r="P39" s="174"/>
      <c r="Q39" s="175">
        <f t="shared" si="0"/>
        <v>0</v>
      </c>
      <c r="R39" s="175">
        <f t="shared" si="1"/>
        <v>0</v>
      </c>
      <c r="S39" s="175">
        <f t="shared" si="2"/>
        <v>0</v>
      </c>
      <c r="T39" s="176">
        <f t="shared" si="4"/>
        <v>0</v>
      </c>
    </row>
    <row r="40" spans="1:20" x14ac:dyDescent="0.4">
      <c r="A40" s="167" t="s">
        <v>84</v>
      </c>
      <c r="B40" s="168"/>
      <c r="C40" s="169"/>
      <c r="D40" s="170"/>
      <c r="E40" s="171"/>
      <c r="F40" s="170"/>
      <c r="G40" s="170"/>
      <c r="H40" s="170"/>
      <c r="I40" s="173"/>
      <c r="J40" s="172"/>
      <c r="K40" s="172"/>
      <c r="L40" s="172"/>
      <c r="M40" s="173"/>
      <c r="N40" s="173"/>
      <c r="O40" s="173"/>
      <c r="P40" s="174"/>
      <c r="Q40" s="175">
        <f t="shared" si="0"/>
        <v>0</v>
      </c>
      <c r="R40" s="175">
        <f t="shared" si="1"/>
        <v>0</v>
      </c>
      <c r="S40" s="175">
        <f t="shared" si="2"/>
        <v>0</v>
      </c>
      <c r="T40" s="176">
        <f t="shared" si="4"/>
        <v>0</v>
      </c>
    </row>
    <row r="41" spans="1:20" x14ac:dyDescent="0.4">
      <c r="A41" s="167" t="s">
        <v>84</v>
      </c>
      <c r="B41" s="168"/>
      <c r="C41" s="169"/>
      <c r="D41" s="170"/>
      <c r="E41" s="171"/>
      <c r="F41" s="170"/>
      <c r="G41" s="170"/>
      <c r="H41" s="170"/>
      <c r="I41" s="173"/>
      <c r="J41" s="172"/>
      <c r="K41" s="172"/>
      <c r="L41" s="172"/>
      <c r="M41" s="173"/>
      <c r="N41" s="173"/>
      <c r="O41" s="173"/>
      <c r="P41" s="174"/>
      <c r="Q41" s="175">
        <f t="shared" si="0"/>
        <v>0</v>
      </c>
      <c r="R41" s="175">
        <f t="shared" si="1"/>
        <v>0</v>
      </c>
      <c r="S41" s="175">
        <f t="shared" si="2"/>
        <v>0</v>
      </c>
      <c r="T41" s="176">
        <f t="shared" si="4"/>
        <v>0</v>
      </c>
    </row>
    <row r="42" spans="1:20" x14ac:dyDescent="0.4">
      <c r="A42" s="167" t="s">
        <v>84</v>
      </c>
      <c r="B42" s="168"/>
      <c r="C42" s="169"/>
      <c r="D42" s="170"/>
      <c r="E42" s="171"/>
      <c r="F42" s="170"/>
      <c r="G42" s="170"/>
      <c r="H42" s="170"/>
      <c r="I42" s="173"/>
      <c r="J42" s="172"/>
      <c r="K42" s="172"/>
      <c r="L42" s="172"/>
      <c r="M42" s="173"/>
      <c r="N42" s="173"/>
      <c r="O42" s="173"/>
      <c r="P42" s="174"/>
      <c r="Q42" s="175">
        <f t="shared" si="0"/>
        <v>0</v>
      </c>
      <c r="R42" s="175">
        <f t="shared" si="1"/>
        <v>0</v>
      </c>
      <c r="S42" s="175">
        <f t="shared" si="2"/>
        <v>0</v>
      </c>
      <c r="T42" s="176">
        <f t="shared" si="4"/>
        <v>0</v>
      </c>
    </row>
    <row r="43" spans="1:20" x14ac:dyDescent="0.4">
      <c r="A43" s="167" t="s">
        <v>84</v>
      </c>
      <c r="B43" s="168"/>
      <c r="C43" s="169"/>
      <c r="D43" s="170"/>
      <c r="E43" s="171"/>
      <c r="F43" s="170"/>
      <c r="G43" s="170"/>
      <c r="H43" s="170"/>
      <c r="I43" s="173"/>
      <c r="J43" s="172"/>
      <c r="K43" s="172"/>
      <c r="L43" s="172"/>
      <c r="M43" s="173"/>
      <c r="N43" s="173"/>
      <c r="O43" s="173"/>
      <c r="P43" s="174"/>
      <c r="Q43" s="175">
        <f t="shared" si="0"/>
        <v>0</v>
      </c>
      <c r="R43" s="175">
        <f t="shared" si="1"/>
        <v>0</v>
      </c>
      <c r="S43" s="175">
        <f t="shared" si="2"/>
        <v>0</v>
      </c>
      <c r="T43" s="176">
        <f t="shared" si="4"/>
        <v>0</v>
      </c>
    </row>
    <row r="44" spans="1:20" x14ac:dyDescent="0.4">
      <c r="A44" s="167" t="s">
        <v>84</v>
      </c>
      <c r="B44" s="168"/>
      <c r="C44" s="169"/>
      <c r="D44" s="170"/>
      <c r="E44" s="171"/>
      <c r="F44" s="170"/>
      <c r="G44" s="170"/>
      <c r="H44" s="170"/>
      <c r="I44" s="173"/>
      <c r="J44" s="172"/>
      <c r="K44" s="172"/>
      <c r="L44" s="172"/>
      <c r="M44" s="173"/>
      <c r="N44" s="173"/>
      <c r="O44" s="173"/>
      <c r="P44" s="174"/>
      <c r="Q44" s="175">
        <f t="shared" ref="Q44:Q75" si="5">F44*J44</f>
        <v>0</v>
      </c>
      <c r="R44" s="175">
        <f t="shared" ref="R44:R75" si="6">G44*K44</f>
        <v>0</v>
      </c>
      <c r="S44" s="175">
        <f t="shared" ref="S44:S75" si="7">H44*L44</f>
        <v>0</v>
      </c>
      <c r="T44" s="176">
        <f t="shared" si="4"/>
        <v>0</v>
      </c>
    </row>
    <row r="45" spans="1:20" x14ac:dyDescent="0.4">
      <c r="A45" s="167" t="s">
        <v>84</v>
      </c>
      <c r="B45" s="168"/>
      <c r="C45" s="169"/>
      <c r="D45" s="170"/>
      <c r="E45" s="171"/>
      <c r="F45" s="170"/>
      <c r="G45" s="170"/>
      <c r="H45" s="170"/>
      <c r="I45" s="173"/>
      <c r="J45" s="172"/>
      <c r="K45" s="172"/>
      <c r="L45" s="172"/>
      <c r="M45" s="173"/>
      <c r="N45" s="173"/>
      <c r="O45" s="173"/>
      <c r="P45" s="174"/>
      <c r="Q45" s="175">
        <f t="shared" si="5"/>
        <v>0</v>
      </c>
      <c r="R45" s="175">
        <f t="shared" si="6"/>
        <v>0</v>
      </c>
      <c r="S45" s="175">
        <f t="shared" si="7"/>
        <v>0</v>
      </c>
      <c r="T45" s="176">
        <f t="shared" si="4"/>
        <v>0</v>
      </c>
    </row>
    <row r="46" spans="1:20" x14ac:dyDescent="0.4">
      <c r="A46" s="167" t="s">
        <v>84</v>
      </c>
      <c r="B46" s="168"/>
      <c r="C46" s="169"/>
      <c r="D46" s="170"/>
      <c r="E46" s="171"/>
      <c r="F46" s="170"/>
      <c r="G46" s="170"/>
      <c r="H46" s="170"/>
      <c r="I46" s="173"/>
      <c r="J46" s="172"/>
      <c r="K46" s="172"/>
      <c r="L46" s="172"/>
      <c r="M46" s="173"/>
      <c r="N46" s="173"/>
      <c r="O46" s="173"/>
      <c r="P46" s="174"/>
      <c r="Q46" s="175">
        <f t="shared" si="5"/>
        <v>0</v>
      </c>
      <c r="R46" s="175">
        <f t="shared" si="6"/>
        <v>0</v>
      </c>
      <c r="S46" s="175">
        <f t="shared" si="7"/>
        <v>0</v>
      </c>
      <c r="T46" s="176">
        <f t="shared" si="4"/>
        <v>0</v>
      </c>
    </row>
    <row r="47" spans="1:20" x14ac:dyDescent="0.4">
      <c r="A47" s="167" t="s">
        <v>84</v>
      </c>
      <c r="B47" s="168"/>
      <c r="C47" s="169"/>
      <c r="D47" s="170"/>
      <c r="E47" s="171"/>
      <c r="F47" s="170"/>
      <c r="G47" s="170"/>
      <c r="H47" s="170"/>
      <c r="I47" s="173"/>
      <c r="J47" s="172"/>
      <c r="K47" s="172"/>
      <c r="L47" s="172"/>
      <c r="M47" s="173"/>
      <c r="N47" s="173"/>
      <c r="O47" s="173"/>
      <c r="P47" s="174"/>
      <c r="Q47" s="175">
        <f t="shared" si="5"/>
        <v>0</v>
      </c>
      <c r="R47" s="175">
        <f t="shared" si="6"/>
        <v>0</v>
      </c>
      <c r="S47" s="175">
        <f t="shared" si="7"/>
        <v>0</v>
      </c>
      <c r="T47" s="176">
        <f t="shared" si="4"/>
        <v>0</v>
      </c>
    </row>
    <row r="48" spans="1:20" x14ac:dyDescent="0.4">
      <c r="A48" s="167" t="s">
        <v>84</v>
      </c>
      <c r="B48" s="168"/>
      <c r="C48" s="169"/>
      <c r="D48" s="170"/>
      <c r="E48" s="171"/>
      <c r="F48" s="170"/>
      <c r="G48" s="170"/>
      <c r="H48" s="170"/>
      <c r="I48" s="173"/>
      <c r="J48" s="172"/>
      <c r="K48" s="172"/>
      <c r="L48" s="172"/>
      <c r="M48" s="173"/>
      <c r="N48" s="173"/>
      <c r="O48" s="173"/>
      <c r="P48" s="174"/>
      <c r="Q48" s="175">
        <f t="shared" si="5"/>
        <v>0</v>
      </c>
      <c r="R48" s="175">
        <f t="shared" si="6"/>
        <v>0</v>
      </c>
      <c r="S48" s="175">
        <f t="shared" si="7"/>
        <v>0</v>
      </c>
      <c r="T48" s="176">
        <f t="shared" si="4"/>
        <v>0</v>
      </c>
    </row>
    <row r="49" spans="1:20" x14ac:dyDescent="0.4">
      <c r="A49" s="167" t="s">
        <v>84</v>
      </c>
      <c r="B49" s="168"/>
      <c r="C49" s="169"/>
      <c r="D49" s="170"/>
      <c r="E49" s="171"/>
      <c r="F49" s="170"/>
      <c r="G49" s="170"/>
      <c r="H49" s="170"/>
      <c r="I49" s="173"/>
      <c r="J49" s="172"/>
      <c r="K49" s="172"/>
      <c r="L49" s="172"/>
      <c r="M49" s="173"/>
      <c r="N49" s="173"/>
      <c r="O49" s="173"/>
      <c r="P49" s="174"/>
      <c r="Q49" s="175">
        <f t="shared" si="5"/>
        <v>0</v>
      </c>
      <c r="R49" s="175">
        <f t="shared" si="6"/>
        <v>0</v>
      </c>
      <c r="S49" s="175">
        <f t="shared" si="7"/>
        <v>0</v>
      </c>
      <c r="T49" s="176">
        <f t="shared" si="4"/>
        <v>0</v>
      </c>
    </row>
    <row r="50" spans="1:20" x14ac:dyDescent="0.4">
      <c r="A50" s="167" t="s">
        <v>84</v>
      </c>
      <c r="B50" s="168"/>
      <c r="C50" s="169"/>
      <c r="D50" s="170"/>
      <c r="E50" s="171"/>
      <c r="F50" s="170"/>
      <c r="G50" s="170"/>
      <c r="H50" s="170"/>
      <c r="I50" s="173"/>
      <c r="J50" s="172"/>
      <c r="K50" s="172"/>
      <c r="L50" s="172"/>
      <c r="M50" s="173"/>
      <c r="N50" s="173"/>
      <c r="O50" s="173"/>
      <c r="P50" s="174"/>
      <c r="Q50" s="175">
        <f t="shared" si="5"/>
        <v>0</v>
      </c>
      <c r="R50" s="175">
        <f t="shared" si="6"/>
        <v>0</v>
      </c>
      <c r="S50" s="175">
        <f t="shared" si="7"/>
        <v>0</v>
      </c>
      <c r="T50" s="176">
        <f t="shared" si="4"/>
        <v>0</v>
      </c>
    </row>
    <row r="51" spans="1:20" x14ac:dyDescent="0.4">
      <c r="A51" s="167" t="s">
        <v>84</v>
      </c>
      <c r="B51" s="168"/>
      <c r="C51" s="169"/>
      <c r="D51" s="170"/>
      <c r="E51" s="171"/>
      <c r="F51" s="170"/>
      <c r="G51" s="170"/>
      <c r="H51" s="170"/>
      <c r="I51" s="173"/>
      <c r="J51" s="172"/>
      <c r="K51" s="172"/>
      <c r="L51" s="172"/>
      <c r="M51" s="173"/>
      <c r="N51" s="173"/>
      <c r="O51" s="173"/>
      <c r="P51" s="174"/>
      <c r="Q51" s="175">
        <f t="shared" si="5"/>
        <v>0</v>
      </c>
      <c r="R51" s="175">
        <f t="shared" si="6"/>
        <v>0</v>
      </c>
      <c r="S51" s="175">
        <f t="shared" si="7"/>
        <v>0</v>
      </c>
      <c r="T51" s="176">
        <f t="shared" si="4"/>
        <v>0</v>
      </c>
    </row>
    <row r="52" spans="1:20" x14ac:dyDescent="0.4">
      <c r="A52" s="167" t="s">
        <v>84</v>
      </c>
      <c r="B52" s="168"/>
      <c r="C52" s="169"/>
      <c r="D52" s="170"/>
      <c r="E52" s="171"/>
      <c r="F52" s="170"/>
      <c r="G52" s="170"/>
      <c r="H52" s="170"/>
      <c r="I52" s="173"/>
      <c r="J52" s="172"/>
      <c r="K52" s="172"/>
      <c r="L52" s="172"/>
      <c r="M52" s="173"/>
      <c r="N52" s="173"/>
      <c r="O52" s="173"/>
      <c r="P52" s="174"/>
      <c r="Q52" s="175">
        <f t="shared" si="5"/>
        <v>0</v>
      </c>
      <c r="R52" s="175">
        <f t="shared" si="6"/>
        <v>0</v>
      </c>
      <c r="S52" s="175">
        <f t="shared" si="7"/>
        <v>0</v>
      </c>
      <c r="T52" s="176">
        <f t="shared" si="4"/>
        <v>0</v>
      </c>
    </row>
    <row r="53" spans="1:20" x14ac:dyDescent="0.4">
      <c r="A53" s="167" t="s">
        <v>84</v>
      </c>
      <c r="B53" s="168"/>
      <c r="C53" s="169"/>
      <c r="D53" s="170"/>
      <c r="E53" s="171"/>
      <c r="F53" s="170"/>
      <c r="G53" s="170"/>
      <c r="H53" s="170"/>
      <c r="I53" s="173"/>
      <c r="J53" s="172"/>
      <c r="K53" s="172"/>
      <c r="L53" s="172"/>
      <c r="M53" s="173"/>
      <c r="N53" s="173"/>
      <c r="O53" s="173"/>
      <c r="P53" s="174"/>
      <c r="Q53" s="175">
        <f t="shared" si="5"/>
        <v>0</v>
      </c>
      <c r="R53" s="175">
        <f t="shared" si="6"/>
        <v>0</v>
      </c>
      <c r="S53" s="175">
        <f t="shared" si="7"/>
        <v>0</v>
      </c>
      <c r="T53" s="176">
        <f t="shared" si="4"/>
        <v>0</v>
      </c>
    </row>
    <row r="54" spans="1:20" x14ac:dyDescent="0.4">
      <c r="A54" s="167" t="s">
        <v>84</v>
      </c>
      <c r="B54" s="168"/>
      <c r="C54" s="169"/>
      <c r="D54" s="170"/>
      <c r="E54" s="171"/>
      <c r="F54" s="170"/>
      <c r="G54" s="170"/>
      <c r="H54" s="170"/>
      <c r="I54" s="173"/>
      <c r="J54" s="172"/>
      <c r="K54" s="172"/>
      <c r="L54" s="172"/>
      <c r="M54" s="173"/>
      <c r="N54" s="173"/>
      <c r="O54" s="173"/>
      <c r="P54" s="174"/>
      <c r="Q54" s="175">
        <f t="shared" si="5"/>
        <v>0</v>
      </c>
      <c r="R54" s="175">
        <f t="shared" si="6"/>
        <v>0</v>
      </c>
      <c r="S54" s="175">
        <f t="shared" si="7"/>
        <v>0</v>
      </c>
      <c r="T54" s="176">
        <f t="shared" si="4"/>
        <v>0</v>
      </c>
    </row>
    <row r="55" spans="1:20" x14ac:dyDescent="0.4">
      <c r="A55" s="167" t="s">
        <v>84</v>
      </c>
      <c r="B55" s="168"/>
      <c r="C55" s="169"/>
      <c r="D55" s="170"/>
      <c r="E55" s="171"/>
      <c r="F55" s="170"/>
      <c r="G55" s="170"/>
      <c r="H55" s="170"/>
      <c r="I55" s="173"/>
      <c r="J55" s="172"/>
      <c r="K55" s="172"/>
      <c r="L55" s="172"/>
      <c r="M55" s="173"/>
      <c r="N55" s="173"/>
      <c r="O55" s="173"/>
      <c r="P55" s="174"/>
      <c r="Q55" s="175">
        <f t="shared" si="5"/>
        <v>0</v>
      </c>
      <c r="R55" s="175">
        <f t="shared" si="6"/>
        <v>0</v>
      </c>
      <c r="S55" s="175">
        <f t="shared" si="7"/>
        <v>0</v>
      </c>
      <c r="T55" s="176">
        <f t="shared" si="4"/>
        <v>0</v>
      </c>
    </row>
    <row r="56" spans="1:20" x14ac:dyDescent="0.4">
      <c r="A56" s="167" t="s">
        <v>84</v>
      </c>
      <c r="B56" s="168"/>
      <c r="C56" s="169"/>
      <c r="D56" s="170"/>
      <c r="E56" s="171"/>
      <c r="F56" s="170"/>
      <c r="G56" s="170"/>
      <c r="H56" s="170"/>
      <c r="I56" s="173"/>
      <c r="J56" s="172"/>
      <c r="K56" s="172"/>
      <c r="L56" s="172"/>
      <c r="M56" s="173"/>
      <c r="N56" s="173"/>
      <c r="O56" s="173"/>
      <c r="P56" s="174"/>
      <c r="Q56" s="175">
        <f t="shared" si="5"/>
        <v>0</v>
      </c>
      <c r="R56" s="175">
        <f t="shared" si="6"/>
        <v>0</v>
      </c>
      <c r="S56" s="175">
        <f t="shared" si="7"/>
        <v>0</v>
      </c>
      <c r="T56" s="176">
        <f t="shared" si="4"/>
        <v>0</v>
      </c>
    </row>
    <row r="57" spans="1:20" x14ac:dyDescent="0.4">
      <c r="A57" s="167" t="s">
        <v>84</v>
      </c>
      <c r="B57" s="168"/>
      <c r="C57" s="169"/>
      <c r="D57" s="170"/>
      <c r="E57" s="171"/>
      <c r="F57" s="170"/>
      <c r="G57" s="170"/>
      <c r="H57" s="170"/>
      <c r="I57" s="173"/>
      <c r="J57" s="172"/>
      <c r="K57" s="172"/>
      <c r="L57" s="172"/>
      <c r="M57" s="173"/>
      <c r="N57" s="173"/>
      <c r="O57" s="173"/>
      <c r="P57" s="174"/>
      <c r="Q57" s="175">
        <f t="shared" si="5"/>
        <v>0</v>
      </c>
      <c r="R57" s="175">
        <f t="shared" si="6"/>
        <v>0</v>
      </c>
      <c r="S57" s="175">
        <f t="shared" si="7"/>
        <v>0</v>
      </c>
      <c r="T57" s="176">
        <f t="shared" si="4"/>
        <v>0</v>
      </c>
    </row>
    <row r="58" spans="1:20" x14ac:dyDescent="0.4">
      <c r="A58" s="167" t="s">
        <v>84</v>
      </c>
      <c r="B58" s="168"/>
      <c r="C58" s="169"/>
      <c r="D58" s="170"/>
      <c r="E58" s="171"/>
      <c r="F58" s="170"/>
      <c r="G58" s="170"/>
      <c r="H58" s="170"/>
      <c r="I58" s="173"/>
      <c r="J58" s="172"/>
      <c r="K58" s="172"/>
      <c r="L58" s="172"/>
      <c r="M58" s="173"/>
      <c r="N58" s="173"/>
      <c r="O58" s="173"/>
      <c r="P58" s="174"/>
      <c r="Q58" s="175">
        <f t="shared" si="5"/>
        <v>0</v>
      </c>
      <c r="R58" s="175">
        <f t="shared" si="6"/>
        <v>0</v>
      </c>
      <c r="S58" s="175">
        <f t="shared" si="7"/>
        <v>0</v>
      </c>
      <c r="T58" s="176">
        <f t="shared" si="4"/>
        <v>0</v>
      </c>
    </row>
    <row r="59" spans="1:20" x14ac:dyDescent="0.4">
      <c r="A59" s="167" t="s">
        <v>84</v>
      </c>
      <c r="B59" s="168"/>
      <c r="C59" s="169"/>
      <c r="D59" s="170"/>
      <c r="E59" s="171"/>
      <c r="F59" s="170"/>
      <c r="G59" s="170"/>
      <c r="H59" s="170"/>
      <c r="I59" s="173"/>
      <c r="J59" s="172"/>
      <c r="K59" s="172"/>
      <c r="L59" s="172"/>
      <c r="M59" s="173"/>
      <c r="N59" s="173"/>
      <c r="O59" s="173"/>
      <c r="P59" s="174"/>
      <c r="Q59" s="175">
        <f t="shared" si="5"/>
        <v>0</v>
      </c>
      <c r="R59" s="175">
        <f t="shared" si="6"/>
        <v>0</v>
      </c>
      <c r="S59" s="175">
        <f t="shared" si="7"/>
        <v>0</v>
      </c>
      <c r="T59" s="176">
        <f t="shared" si="4"/>
        <v>0</v>
      </c>
    </row>
    <row r="60" spans="1:20" x14ac:dyDescent="0.4">
      <c r="A60" s="167" t="s">
        <v>84</v>
      </c>
      <c r="B60" s="168"/>
      <c r="C60" s="169"/>
      <c r="D60" s="170"/>
      <c r="E60" s="171"/>
      <c r="F60" s="170"/>
      <c r="G60" s="170"/>
      <c r="H60" s="170"/>
      <c r="I60" s="173"/>
      <c r="J60" s="172"/>
      <c r="K60" s="172"/>
      <c r="L60" s="172"/>
      <c r="M60" s="173"/>
      <c r="N60" s="173"/>
      <c r="O60" s="173"/>
      <c r="P60" s="174"/>
      <c r="Q60" s="175">
        <f t="shared" si="5"/>
        <v>0</v>
      </c>
      <c r="R60" s="175">
        <f t="shared" si="6"/>
        <v>0</v>
      </c>
      <c r="S60" s="175">
        <f t="shared" si="7"/>
        <v>0</v>
      </c>
      <c r="T60" s="176">
        <f t="shared" si="4"/>
        <v>0</v>
      </c>
    </row>
    <row r="61" spans="1:20" x14ac:dyDescent="0.4">
      <c r="A61" s="167" t="s">
        <v>84</v>
      </c>
      <c r="B61" s="168"/>
      <c r="C61" s="169"/>
      <c r="D61" s="170"/>
      <c r="E61" s="171"/>
      <c r="F61" s="170"/>
      <c r="G61" s="170"/>
      <c r="H61" s="170"/>
      <c r="I61" s="173"/>
      <c r="J61" s="172"/>
      <c r="K61" s="172"/>
      <c r="L61" s="172"/>
      <c r="M61" s="173"/>
      <c r="N61" s="173"/>
      <c r="O61" s="173"/>
      <c r="P61" s="174"/>
      <c r="Q61" s="175">
        <f t="shared" si="5"/>
        <v>0</v>
      </c>
      <c r="R61" s="175">
        <f t="shared" si="6"/>
        <v>0</v>
      </c>
      <c r="S61" s="175">
        <f t="shared" si="7"/>
        <v>0</v>
      </c>
      <c r="T61" s="176">
        <f t="shared" si="4"/>
        <v>0</v>
      </c>
    </row>
    <row r="62" spans="1:20" x14ac:dyDescent="0.4">
      <c r="A62" s="167" t="s">
        <v>84</v>
      </c>
      <c r="B62" s="168"/>
      <c r="C62" s="169"/>
      <c r="D62" s="170"/>
      <c r="E62" s="171"/>
      <c r="F62" s="170"/>
      <c r="G62" s="170"/>
      <c r="H62" s="170"/>
      <c r="I62" s="173"/>
      <c r="J62" s="172"/>
      <c r="K62" s="172"/>
      <c r="L62" s="172"/>
      <c r="M62" s="173"/>
      <c r="N62" s="173"/>
      <c r="O62" s="173"/>
      <c r="P62" s="174"/>
      <c r="Q62" s="175">
        <f t="shared" si="5"/>
        <v>0</v>
      </c>
      <c r="R62" s="175">
        <f t="shared" si="6"/>
        <v>0</v>
      </c>
      <c r="S62" s="175">
        <f t="shared" si="7"/>
        <v>0</v>
      </c>
      <c r="T62" s="176">
        <f t="shared" si="4"/>
        <v>0</v>
      </c>
    </row>
    <row r="63" spans="1:20" x14ac:dyDescent="0.4">
      <c r="A63" s="167" t="s">
        <v>84</v>
      </c>
      <c r="B63" s="168"/>
      <c r="C63" s="169"/>
      <c r="D63" s="170"/>
      <c r="E63" s="171"/>
      <c r="F63" s="170"/>
      <c r="G63" s="170"/>
      <c r="H63" s="170"/>
      <c r="I63" s="173"/>
      <c r="J63" s="172"/>
      <c r="K63" s="172"/>
      <c r="L63" s="172"/>
      <c r="M63" s="173"/>
      <c r="N63" s="173"/>
      <c r="O63" s="173"/>
      <c r="P63" s="174"/>
      <c r="Q63" s="175">
        <f t="shared" si="5"/>
        <v>0</v>
      </c>
      <c r="R63" s="175">
        <f t="shared" si="6"/>
        <v>0</v>
      </c>
      <c r="S63" s="175">
        <f t="shared" si="7"/>
        <v>0</v>
      </c>
      <c r="T63" s="176">
        <f t="shared" si="4"/>
        <v>0</v>
      </c>
    </row>
    <row r="64" spans="1:20" x14ac:dyDescent="0.4">
      <c r="A64" s="167" t="s">
        <v>84</v>
      </c>
      <c r="B64" s="168"/>
      <c r="C64" s="169"/>
      <c r="D64" s="170"/>
      <c r="E64" s="171"/>
      <c r="F64" s="170"/>
      <c r="G64" s="170"/>
      <c r="H64" s="170"/>
      <c r="I64" s="173"/>
      <c r="J64" s="172"/>
      <c r="K64" s="172"/>
      <c r="L64" s="172"/>
      <c r="M64" s="173"/>
      <c r="N64" s="173"/>
      <c r="O64" s="173"/>
      <c r="P64" s="174"/>
      <c r="Q64" s="175">
        <f t="shared" si="5"/>
        <v>0</v>
      </c>
      <c r="R64" s="175">
        <f t="shared" si="6"/>
        <v>0</v>
      </c>
      <c r="S64" s="175">
        <f t="shared" si="7"/>
        <v>0</v>
      </c>
      <c r="T64" s="176">
        <f t="shared" si="4"/>
        <v>0</v>
      </c>
    </row>
    <row r="65" spans="1:20" x14ac:dyDescent="0.4">
      <c r="A65" s="167" t="s">
        <v>84</v>
      </c>
      <c r="B65" s="168"/>
      <c r="C65" s="169"/>
      <c r="D65" s="170"/>
      <c r="E65" s="171"/>
      <c r="F65" s="170"/>
      <c r="G65" s="170"/>
      <c r="H65" s="170"/>
      <c r="I65" s="173"/>
      <c r="J65" s="172"/>
      <c r="K65" s="172"/>
      <c r="L65" s="172"/>
      <c r="M65" s="173"/>
      <c r="N65" s="173"/>
      <c r="O65" s="173"/>
      <c r="P65" s="174"/>
      <c r="Q65" s="175">
        <f t="shared" si="5"/>
        <v>0</v>
      </c>
      <c r="R65" s="175">
        <f t="shared" si="6"/>
        <v>0</v>
      </c>
      <c r="S65" s="175">
        <f t="shared" si="7"/>
        <v>0</v>
      </c>
      <c r="T65" s="176">
        <f t="shared" si="4"/>
        <v>0</v>
      </c>
    </row>
    <row r="66" spans="1:20" x14ac:dyDescent="0.4">
      <c r="A66" s="167" t="s">
        <v>84</v>
      </c>
      <c r="B66" s="168"/>
      <c r="C66" s="169"/>
      <c r="D66" s="170"/>
      <c r="E66" s="171"/>
      <c r="F66" s="170"/>
      <c r="G66" s="170"/>
      <c r="H66" s="170"/>
      <c r="I66" s="173"/>
      <c r="J66" s="172"/>
      <c r="K66" s="172"/>
      <c r="L66" s="172"/>
      <c r="M66" s="173"/>
      <c r="N66" s="173"/>
      <c r="O66" s="173"/>
      <c r="P66" s="174"/>
      <c r="Q66" s="175">
        <f t="shared" si="5"/>
        <v>0</v>
      </c>
      <c r="R66" s="175">
        <f t="shared" si="6"/>
        <v>0</v>
      </c>
      <c r="S66" s="175">
        <f t="shared" si="7"/>
        <v>0</v>
      </c>
      <c r="T66" s="176">
        <f t="shared" si="4"/>
        <v>0</v>
      </c>
    </row>
    <row r="67" spans="1:20" x14ac:dyDescent="0.4">
      <c r="A67" s="167" t="s">
        <v>84</v>
      </c>
      <c r="B67" s="168"/>
      <c r="C67" s="169"/>
      <c r="D67" s="170"/>
      <c r="E67" s="171"/>
      <c r="F67" s="170"/>
      <c r="G67" s="170"/>
      <c r="H67" s="170"/>
      <c r="I67" s="173"/>
      <c r="J67" s="172"/>
      <c r="K67" s="172"/>
      <c r="L67" s="172"/>
      <c r="M67" s="173"/>
      <c r="N67" s="173"/>
      <c r="O67" s="173"/>
      <c r="P67" s="174"/>
      <c r="Q67" s="175">
        <f t="shared" si="5"/>
        <v>0</v>
      </c>
      <c r="R67" s="175">
        <f t="shared" si="6"/>
        <v>0</v>
      </c>
      <c r="S67" s="175">
        <f t="shared" si="7"/>
        <v>0</v>
      </c>
      <c r="T67" s="176">
        <f t="shared" si="4"/>
        <v>0</v>
      </c>
    </row>
    <row r="68" spans="1:20" x14ac:dyDescent="0.4">
      <c r="A68" s="167" t="s">
        <v>84</v>
      </c>
      <c r="B68" s="168"/>
      <c r="C68" s="169"/>
      <c r="D68" s="170"/>
      <c r="E68" s="171"/>
      <c r="F68" s="170"/>
      <c r="G68" s="170"/>
      <c r="H68" s="170"/>
      <c r="I68" s="173"/>
      <c r="J68" s="172"/>
      <c r="K68" s="172"/>
      <c r="L68" s="172"/>
      <c r="M68" s="173"/>
      <c r="N68" s="173"/>
      <c r="O68" s="173"/>
      <c r="P68" s="174"/>
      <c r="Q68" s="175">
        <f t="shared" si="5"/>
        <v>0</v>
      </c>
      <c r="R68" s="175">
        <f t="shared" si="6"/>
        <v>0</v>
      </c>
      <c r="S68" s="175">
        <f t="shared" si="7"/>
        <v>0</v>
      </c>
      <c r="T68" s="176">
        <f t="shared" si="4"/>
        <v>0</v>
      </c>
    </row>
    <row r="69" spans="1:20" x14ac:dyDescent="0.4">
      <c r="A69" s="167" t="s">
        <v>84</v>
      </c>
      <c r="B69" s="168"/>
      <c r="C69" s="169"/>
      <c r="D69" s="170"/>
      <c r="E69" s="171"/>
      <c r="F69" s="170"/>
      <c r="G69" s="170"/>
      <c r="H69" s="170"/>
      <c r="I69" s="173"/>
      <c r="J69" s="172"/>
      <c r="K69" s="172"/>
      <c r="L69" s="172"/>
      <c r="M69" s="173"/>
      <c r="N69" s="173"/>
      <c r="O69" s="173"/>
      <c r="P69" s="174"/>
      <c r="Q69" s="175">
        <f t="shared" si="5"/>
        <v>0</v>
      </c>
      <c r="R69" s="175">
        <f t="shared" si="6"/>
        <v>0</v>
      </c>
      <c r="S69" s="175">
        <f t="shared" si="7"/>
        <v>0</v>
      </c>
      <c r="T69" s="176">
        <f t="shared" si="4"/>
        <v>0</v>
      </c>
    </row>
    <row r="70" spans="1:20" x14ac:dyDescent="0.4">
      <c r="A70" s="167" t="s">
        <v>84</v>
      </c>
      <c r="B70" s="168"/>
      <c r="C70" s="169"/>
      <c r="D70" s="170"/>
      <c r="E70" s="171"/>
      <c r="F70" s="170"/>
      <c r="G70" s="170"/>
      <c r="H70" s="170"/>
      <c r="I70" s="173"/>
      <c r="J70" s="172"/>
      <c r="K70" s="172"/>
      <c r="L70" s="172"/>
      <c r="M70" s="173"/>
      <c r="N70" s="173"/>
      <c r="O70" s="173"/>
      <c r="P70" s="174"/>
      <c r="Q70" s="175">
        <f t="shared" si="5"/>
        <v>0</v>
      </c>
      <c r="R70" s="175">
        <f t="shared" si="6"/>
        <v>0</v>
      </c>
      <c r="S70" s="175">
        <f t="shared" si="7"/>
        <v>0</v>
      </c>
      <c r="T70" s="176">
        <f t="shared" si="4"/>
        <v>0</v>
      </c>
    </row>
    <row r="71" spans="1:20" x14ac:dyDescent="0.4">
      <c r="A71" s="167" t="s">
        <v>84</v>
      </c>
      <c r="B71" s="168"/>
      <c r="C71" s="169"/>
      <c r="D71" s="170"/>
      <c r="E71" s="171"/>
      <c r="F71" s="170"/>
      <c r="G71" s="170"/>
      <c r="H71" s="170"/>
      <c r="I71" s="173"/>
      <c r="J71" s="172"/>
      <c r="K71" s="172"/>
      <c r="L71" s="172"/>
      <c r="M71" s="173"/>
      <c r="N71" s="173"/>
      <c r="O71" s="173"/>
      <c r="P71" s="174"/>
      <c r="Q71" s="175">
        <f t="shared" si="5"/>
        <v>0</v>
      </c>
      <c r="R71" s="175">
        <f t="shared" si="6"/>
        <v>0</v>
      </c>
      <c r="S71" s="175">
        <f t="shared" si="7"/>
        <v>0</v>
      </c>
      <c r="T71" s="176">
        <f t="shared" si="4"/>
        <v>0</v>
      </c>
    </row>
    <row r="72" spans="1:20" x14ac:dyDescent="0.4">
      <c r="A72" s="167" t="s">
        <v>84</v>
      </c>
      <c r="B72" s="168"/>
      <c r="C72" s="169"/>
      <c r="D72" s="170"/>
      <c r="E72" s="171"/>
      <c r="F72" s="170"/>
      <c r="G72" s="170"/>
      <c r="H72" s="170"/>
      <c r="I72" s="173"/>
      <c r="J72" s="172"/>
      <c r="K72" s="172"/>
      <c r="L72" s="172"/>
      <c r="M72" s="173"/>
      <c r="N72" s="173"/>
      <c r="O72" s="173"/>
      <c r="P72" s="174"/>
      <c r="Q72" s="175">
        <f t="shared" si="5"/>
        <v>0</v>
      </c>
      <c r="R72" s="175">
        <f t="shared" si="6"/>
        <v>0</v>
      </c>
      <c r="S72" s="175">
        <f t="shared" si="7"/>
        <v>0</v>
      </c>
      <c r="T72" s="176">
        <f t="shared" si="4"/>
        <v>0</v>
      </c>
    </row>
    <row r="73" spans="1:20" x14ac:dyDescent="0.4">
      <c r="A73" s="167" t="s">
        <v>84</v>
      </c>
      <c r="B73" s="168"/>
      <c r="C73" s="169"/>
      <c r="D73" s="170"/>
      <c r="E73" s="171"/>
      <c r="F73" s="170"/>
      <c r="G73" s="170"/>
      <c r="H73" s="170"/>
      <c r="I73" s="173"/>
      <c r="J73" s="172"/>
      <c r="K73" s="172"/>
      <c r="L73" s="172"/>
      <c r="M73" s="173"/>
      <c r="N73" s="173"/>
      <c r="O73" s="173"/>
      <c r="P73" s="174"/>
      <c r="Q73" s="175">
        <f t="shared" si="5"/>
        <v>0</v>
      </c>
      <c r="R73" s="175">
        <f t="shared" si="6"/>
        <v>0</v>
      </c>
      <c r="S73" s="175">
        <f t="shared" si="7"/>
        <v>0</v>
      </c>
      <c r="T73" s="176">
        <f t="shared" si="4"/>
        <v>0</v>
      </c>
    </row>
    <row r="74" spans="1:20" x14ac:dyDescent="0.4">
      <c r="A74" s="167" t="s">
        <v>84</v>
      </c>
      <c r="B74" s="168"/>
      <c r="C74" s="169"/>
      <c r="D74" s="170"/>
      <c r="E74" s="171"/>
      <c r="F74" s="170"/>
      <c r="G74" s="170"/>
      <c r="H74" s="170"/>
      <c r="I74" s="173"/>
      <c r="J74" s="172"/>
      <c r="K74" s="172"/>
      <c r="L74" s="172"/>
      <c r="M74" s="173"/>
      <c r="N74" s="173"/>
      <c r="O74" s="173"/>
      <c r="P74" s="174"/>
      <c r="Q74" s="175">
        <f t="shared" si="5"/>
        <v>0</v>
      </c>
      <c r="R74" s="175">
        <f t="shared" si="6"/>
        <v>0</v>
      </c>
      <c r="S74" s="175">
        <f t="shared" si="7"/>
        <v>0</v>
      </c>
      <c r="T74" s="176">
        <f t="shared" si="4"/>
        <v>0</v>
      </c>
    </row>
    <row r="75" spans="1:20" x14ac:dyDescent="0.4">
      <c r="A75" s="167" t="s">
        <v>84</v>
      </c>
      <c r="B75" s="168"/>
      <c r="C75" s="169"/>
      <c r="D75" s="170"/>
      <c r="E75" s="171"/>
      <c r="F75" s="170"/>
      <c r="G75" s="170"/>
      <c r="H75" s="170"/>
      <c r="I75" s="173"/>
      <c r="J75" s="172"/>
      <c r="K75" s="172"/>
      <c r="L75" s="172"/>
      <c r="M75" s="173"/>
      <c r="N75" s="173"/>
      <c r="O75" s="173"/>
      <c r="P75" s="174"/>
      <c r="Q75" s="175">
        <f t="shared" si="5"/>
        <v>0</v>
      </c>
      <c r="R75" s="175">
        <f t="shared" si="6"/>
        <v>0</v>
      </c>
      <c r="S75" s="175">
        <f t="shared" si="7"/>
        <v>0</v>
      </c>
      <c r="T75" s="176">
        <f t="shared" si="3"/>
        <v>0</v>
      </c>
    </row>
    <row r="76" spans="1:20" x14ac:dyDescent="0.4">
      <c r="A76" s="167" t="s">
        <v>84</v>
      </c>
      <c r="B76" s="168"/>
      <c r="C76" s="169"/>
      <c r="D76" s="170"/>
      <c r="E76" s="171"/>
      <c r="F76" s="170"/>
      <c r="G76" s="170"/>
      <c r="H76" s="170"/>
      <c r="I76" s="173"/>
      <c r="J76" s="172"/>
      <c r="K76" s="172"/>
      <c r="L76" s="172"/>
      <c r="M76" s="173"/>
      <c r="N76" s="173"/>
      <c r="O76" s="173"/>
      <c r="P76" s="174"/>
      <c r="Q76" s="175">
        <f t="shared" ref="Q76:Q100" si="8">F76*J76</f>
        <v>0</v>
      </c>
      <c r="R76" s="175">
        <f t="shared" ref="R76:R100" si="9">G76*K76</f>
        <v>0</v>
      </c>
      <c r="S76" s="175">
        <f t="shared" ref="S76:S100" si="10">H76*L76</f>
        <v>0</v>
      </c>
      <c r="T76" s="176">
        <f t="shared" si="3"/>
        <v>0</v>
      </c>
    </row>
    <row r="77" spans="1:20" x14ac:dyDescent="0.4">
      <c r="A77" s="167" t="s">
        <v>84</v>
      </c>
      <c r="B77" s="168"/>
      <c r="C77" s="169"/>
      <c r="D77" s="170"/>
      <c r="E77" s="171"/>
      <c r="F77" s="170"/>
      <c r="G77" s="170"/>
      <c r="H77" s="170"/>
      <c r="I77" s="173"/>
      <c r="J77" s="172"/>
      <c r="K77" s="172"/>
      <c r="L77" s="172"/>
      <c r="M77" s="173"/>
      <c r="N77" s="173"/>
      <c r="O77" s="173"/>
      <c r="P77" s="174"/>
      <c r="Q77" s="175">
        <f t="shared" si="8"/>
        <v>0</v>
      </c>
      <c r="R77" s="175">
        <f t="shared" si="9"/>
        <v>0</v>
      </c>
      <c r="S77" s="175">
        <f t="shared" si="10"/>
        <v>0</v>
      </c>
      <c r="T77" s="176">
        <f t="shared" si="3"/>
        <v>0</v>
      </c>
    </row>
    <row r="78" spans="1:20" x14ac:dyDescent="0.4">
      <c r="A78" s="167" t="s">
        <v>84</v>
      </c>
      <c r="B78" s="168"/>
      <c r="C78" s="169"/>
      <c r="D78" s="170"/>
      <c r="E78" s="171"/>
      <c r="F78" s="170"/>
      <c r="G78" s="170"/>
      <c r="H78" s="170"/>
      <c r="I78" s="173"/>
      <c r="J78" s="172"/>
      <c r="K78" s="172"/>
      <c r="L78" s="172"/>
      <c r="M78" s="173"/>
      <c r="N78" s="173"/>
      <c r="O78" s="173"/>
      <c r="P78" s="174"/>
      <c r="Q78" s="175">
        <f t="shared" si="8"/>
        <v>0</v>
      </c>
      <c r="R78" s="175">
        <f t="shared" si="9"/>
        <v>0</v>
      </c>
      <c r="S78" s="175">
        <f t="shared" si="10"/>
        <v>0</v>
      </c>
      <c r="T78" s="176">
        <f t="shared" si="3"/>
        <v>0</v>
      </c>
    </row>
    <row r="79" spans="1:20" x14ac:dyDescent="0.4">
      <c r="A79" s="167" t="s">
        <v>84</v>
      </c>
      <c r="B79" s="168"/>
      <c r="C79" s="169"/>
      <c r="D79" s="170"/>
      <c r="E79" s="171"/>
      <c r="F79" s="170"/>
      <c r="G79" s="170"/>
      <c r="H79" s="170"/>
      <c r="I79" s="173"/>
      <c r="J79" s="172"/>
      <c r="K79" s="172"/>
      <c r="L79" s="172"/>
      <c r="M79" s="173"/>
      <c r="N79" s="173"/>
      <c r="O79" s="173"/>
      <c r="P79" s="174"/>
      <c r="Q79" s="175">
        <f t="shared" si="8"/>
        <v>0</v>
      </c>
      <c r="R79" s="175">
        <f t="shared" si="9"/>
        <v>0</v>
      </c>
      <c r="S79" s="175">
        <f t="shared" si="10"/>
        <v>0</v>
      </c>
      <c r="T79" s="176">
        <f t="shared" si="3"/>
        <v>0</v>
      </c>
    </row>
    <row r="80" spans="1:20" x14ac:dyDescent="0.4">
      <c r="A80" s="167" t="s">
        <v>84</v>
      </c>
      <c r="B80" s="168"/>
      <c r="C80" s="169"/>
      <c r="D80" s="170"/>
      <c r="E80" s="171"/>
      <c r="F80" s="170"/>
      <c r="G80" s="170"/>
      <c r="H80" s="170"/>
      <c r="I80" s="173"/>
      <c r="J80" s="172"/>
      <c r="K80" s="172"/>
      <c r="L80" s="172"/>
      <c r="M80" s="173"/>
      <c r="N80" s="173"/>
      <c r="O80" s="173"/>
      <c r="P80" s="174"/>
      <c r="Q80" s="175">
        <f t="shared" si="8"/>
        <v>0</v>
      </c>
      <c r="R80" s="175">
        <f t="shared" si="9"/>
        <v>0</v>
      </c>
      <c r="S80" s="175">
        <f t="shared" si="10"/>
        <v>0</v>
      </c>
      <c r="T80" s="176">
        <f t="shared" si="3"/>
        <v>0</v>
      </c>
    </row>
    <row r="81" spans="1:20" x14ac:dyDescent="0.4">
      <c r="A81" s="167" t="s">
        <v>84</v>
      </c>
      <c r="B81" s="168"/>
      <c r="C81" s="169"/>
      <c r="D81" s="170"/>
      <c r="E81" s="171"/>
      <c r="F81" s="172"/>
      <c r="G81" s="172"/>
      <c r="H81" s="172"/>
      <c r="I81" s="173"/>
      <c r="J81" s="172"/>
      <c r="K81" s="172"/>
      <c r="L81" s="172"/>
      <c r="M81" s="173"/>
      <c r="N81" s="173"/>
      <c r="O81" s="173"/>
      <c r="P81" s="174"/>
      <c r="Q81" s="175">
        <f t="shared" si="8"/>
        <v>0</v>
      </c>
      <c r="R81" s="175">
        <f t="shared" si="9"/>
        <v>0</v>
      </c>
      <c r="S81" s="175">
        <f t="shared" si="10"/>
        <v>0</v>
      </c>
      <c r="T81" s="176">
        <f t="shared" si="3"/>
        <v>0</v>
      </c>
    </row>
    <row r="82" spans="1:20" x14ac:dyDescent="0.4">
      <c r="A82" s="167" t="s">
        <v>84</v>
      </c>
      <c r="B82" s="168"/>
      <c r="C82" s="169"/>
      <c r="D82" s="170"/>
      <c r="E82" s="171"/>
      <c r="F82" s="172"/>
      <c r="G82" s="172"/>
      <c r="H82" s="172"/>
      <c r="I82" s="173"/>
      <c r="J82" s="172"/>
      <c r="K82" s="172"/>
      <c r="L82" s="172"/>
      <c r="M82" s="173"/>
      <c r="N82" s="173"/>
      <c r="O82" s="173"/>
      <c r="P82" s="174"/>
      <c r="Q82" s="175">
        <f t="shared" si="8"/>
        <v>0</v>
      </c>
      <c r="R82" s="175">
        <f t="shared" si="9"/>
        <v>0</v>
      </c>
      <c r="S82" s="175">
        <f t="shared" si="10"/>
        <v>0</v>
      </c>
      <c r="T82" s="176">
        <f t="shared" si="3"/>
        <v>0</v>
      </c>
    </row>
    <row r="83" spans="1:20" x14ac:dyDescent="0.4">
      <c r="A83" s="167" t="s">
        <v>84</v>
      </c>
      <c r="B83" s="168"/>
      <c r="C83" s="169"/>
      <c r="D83" s="170"/>
      <c r="E83" s="171"/>
      <c r="F83" s="172"/>
      <c r="G83" s="172"/>
      <c r="H83" s="172"/>
      <c r="I83" s="173"/>
      <c r="J83" s="172"/>
      <c r="K83" s="172"/>
      <c r="L83" s="172"/>
      <c r="M83" s="173"/>
      <c r="N83" s="173"/>
      <c r="O83" s="173"/>
      <c r="P83" s="174"/>
      <c r="Q83" s="175">
        <f t="shared" si="8"/>
        <v>0</v>
      </c>
      <c r="R83" s="175">
        <f t="shared" si="9"/>
        <v>0</v>
      </c>
      <c r="S83" s="175">
        <f t="shared" si="10"/>
        <v>0</v>
      </c>
      <c r="T83" s="176">
        <f t="shared" si="3"/>
        <v>0</v>
      </c>
    </row>
    <row r="84" spans="1:20" x14ac:dyDescent="0.4">
      <c r="A84" s="167" t="s">
        <v>84</v>
      </c>
      <c r="B84" s="168"/>
      <c r="C84" s="169"/>
      <c r="D84" s="170"/>
      <c r="E84" s="171"/>
      <c r="F84" s="172"/>
      <c r="G84" s="172"/>
      <c r="H84" s="172"/>
      <c r="I84" s="173"/>
      <c r="J84" s="172"/>
      <c r="K84" s="172"/>
      <c r="L84" s="172"/>
      <c r="M84" s="173"/>
      <c r="N84" s="173"/>
      <c r="O84" s="173"/>
      <c r="P84" s="174"/>
      <c r="Q84" s="175">
        <f t="shared" si="8"/>
        <v>0</v>
      </c>
      <c r="R84" s="175">
        <f t="shared" si="9"/>
        <v>0</v>
      </c>
      <c r="S84" s="175">
        <f t="shared" si="10"/>
        <v>0</v>
      </c>
      <c r="T84" s="176">
        <f t="shared" si="3"/>
        <v>0</v>
      </c>
    </row>
    <row r="85" spans="1:20" x14ac:dyDescent="0.4">
      <c r="A85" s="167" t="s">
        <v>84</v>
      </c>
      <c r="B85" s="168"/>
      <c r="C85" s="169"/>
      <c r="D85" s="170"/>
      <c r="E85" s="171"/>
      <c r="F85" s="172"/>
      <c r="G85" s="172"/>
      <c r="H85" s="172"/>
      <c r="I85" s="173"/>
      <c r="J85" s="172"/>
      <c r="K85" s="172"/>
      <c r="L85" s="172"/>
      <c r="M85" s="173"/>
      <c r="N85" s="173"/>
      <c r="O85" s="173"/>
      <c r="P85" s="174"/>
      <c r="Q85" s="175">
        <f t="shared" si="8"/>
        <v>0</v>
      </c>
      <c r="R85" s="175">
        <f t="shared" si="9"/>
        <v>0</v>
      </c>
      <c r="S85" s="175">
        <f t="shared" si="10"/>
        <v>0</v>
      </c>
      <c r="T85" s="176">
        <f t="shared" si="3"/>
        <v>0</v>
      </c>
    </row>
    <row r="86" spans="1:20" x14ac:dyDescent="0.4">
      <c r="A86" s="167" t="s">
        <v>84</v>
      </c>
      <c r="B86" s="168"/>
      <c r="C86" s="169"/>
      <c r="D86" s="170"/>
      <c r="E86" s="171"/>
      <c r="F86" s="172"/>
      <c r="G86" s="172"/>
      <c r="H86" s="172"/>
      <c r="I86" s="173"/>
      <c r="J86" s="172"/>
      <c r="K86" s="172"/>
      <c r="L86" s="172"/>
      <c r="M86" s="173"/>
      <c r="N86" s="173"/>
      <c r="O86" s="173"/>
      <c r="P86" s="174"/>
      <c r="Q86" s="175">
        <f t="shared" si="8"/>
        <v>0</v>
      </c>
      <c r="R86" s="175">
        <f t="shared" si="9"/>
        <v>0</v>
      </c>
      <c r="S86" s="175">
        <f t="shared" si="10"/>
        <v>0</v>
      </c>
      <c r="T86" s="176">
        <f t="shared" si="3"/>
        <v>0</v>
      </c>
    </row>
    <row r="87" spans="1:20" x14ac:dyDescent="0.4">
      <c r="A87" s="167" t="s">
        <v>84</v>
      </c>
      <c r="B87" s="168"/>
      <c r="C87" s="169"/>
      <c r="D87" s="170"/>
      <c r="E87" s="171"/>
      <c r="F87" s="172"/>
      <c r="G87" s="172"/>
      <c r="H87" s="172"/>
      <c r="I87" s="173"/>
      <c r="J87" s="172"/>
      <c r="K87" s="172"/>
      <c r="L87" s="172"/>
      <c r="M87" s="173"/>
      <c r="N87" s="173"/>
      <c r="O87" s="173"/>
      <c r="P87" s="174"/>
      <c r="Q87" s="175">
        <f t="shared" si="8"/>
        <v>0</v>
      </c>
      <c r="R87" s="175">
        <f t="shared" si="9"/>
        <v>0</v>
      </c>
      <c r="S87" s="175">
        <f t="shared" si="10"/>
        <v>0</v>
      </c>
      <c r="T87" s="176">
        <f t="shared" si="3"/>
        <v>0</v>
      </c>
    </row>
    <row r="88" spans="1:20" x14ac:dyDescent="0.4">
      <c r="A88" s="167" t="s">
        <v>84</v>
      </c>
      <c r="B88" s="168"/>
      <c r="C88" s="169"/>
      <c r="D88" s="170"/>
      <c r="E88" s="171"/>
      <c r="F88" s="172"/>
      <c r="G88" s="172"/>
      <c r="H88" s="172"/>
      <c r="I88" s="173"/>
      <c r="J88" s="172"/>
      <c r="K88" s="172"/>
      <c r="L88" s="172"/>
      <c r="M88" s="173"/>
      <c r="N88" s="173"/>
      <c r="O88" s="173"/>
      <c r="P88" s="174"/>
      <c r="Q88" s="175">
        <f t="shared" si="8"/>
        <v>0</v>
      </c>
      <c r="R88" s="175">
        <f t="shared" si="9"/>
        <v>0</v>
      </c>
      <c r="S88" s="175">
        <f t="shared" si="10"/>
        <v>0</v>
      </c>
      <c r="T88" s="176">
        <f t="shared" si="3"/>
        <v>0</v>
      </c>
    </row>
    <row r="89" spans="1:20" x14ac:dyDescent="0.4">
      <c r="A89" s="167" t="s">
        <v>84</v>
      </c>
      <c r="B89" s="168"/>
      <c r="C89" s="169"/>
      <c r="D89" s="170"/>
      <c r="E89" s="171"/>
      <c r="F89" s="172"/>
      <c r="G89" s="172"/>
      <c r="H89" s="172"/>
      <c r="I89" s="173"/>
      <c r="J89" s="172"/>
      <c r="K89" s="172"/>
      <c r="L89" s="172"/>
      <c r="M89" s="173"/>
      <c r="N89" s="173"/>
      <c r="O89" s="173"/>
      <c r="P89" s="174"/>
      <c r="Q89" s="175">
        <f t="shared" si="8"/>
        <v>0</v>
      </c>
      <c r="R89" s="175">
        <f t="shared" si="9"/>
        <v>0</v>
      </c>
      <c r="S89" s="175">
        <f t="shared" si="10"/>
        <v>0</v>
      </c>
      <c r="T89" s="176">
        <f t="shared" si="3"/>
        <v>0</v>
      </c>
    </row>
    <row r="90" spans="1:20" x14ac:dyDescent="0.4">
      <c r="A90" s="167" t="s">
        <v>84</v>
      </c>
      <c r="B90" s="168"/>
      <c r="C90" s="169"/>
      <c r="D90" s="170"/>
      <c r="E90" s="171"/>
      <c r="F90" s="172"/>
      <c r="G90" s="172"/>
      <c r="H90" s="172"/>
      <c r="I90" s="173"/>
      <c r="J90" s="172"/>
      <c r="K90" s="172"/>
      <c r="L90" s="172"/>
      <c r="M90" s="173"/>
      <c r="N90" s="173"/>
      <c r="O90" s="173"/>
      <c r="P90" s="174"/>
      <c r="Q90" s="175">
        <f t="shared" si="8"/>
        <v>0</v>
      </c>
      <c r="R90" s="175">
        <f t="shared" si="9"/>
        <v>0</v>
      </c>
      <c r="S90" s="175">
        <f t="shared" si="10"/>
        <v>0</v>
      </c>
      <c r="T90" s="176">
        <f t="shared" si="3"/>
        <v>0</v>
      </c>
    </row>
    <row r="91" spans="1:20" x14ac:dyDescent="0.4">
      <c r="A91" s="167" t="s">
        <v>84</v>
      </c>
      <c r="B91" s="168"/>
      <c r="C91" s="169"/>
      <c r="D91" s="170"/>
      <c r="E91" s="171"/>
      <c r="F91" s="172"/>
      <c r="G91" s="172"/>
      <c r="H91" s="172"/>
      <c r="I91" s="173"/>
      <c r="J91" s="172"/>
      <c r="K91" s="172"/>
      <c r="L91" s="172"/>
      <c r="M91" s="173"/>
      <c r="N91" s="173"/>
      <c r="O91" s="173"/>
      <c r="P91" s="174"/>
      <c r="Q91" s="175">
        <f t="shared" si="8"/>
        <v>0</v>
      </c>
      <c r="R91" s="175">
        <f t="shared" si="9"/>
        <v>0</v>
      </c>
      <c r="S91" s="175">
        <f t="shared" si="10"/>
        <v>0</v>
      </c>
      <c r="T91" s="176">
        <f t="shared" si="3"/>
        <v>0</v>
      </c>
    </row>
    <row r="92" spans="1:20" x14ac:dyDescent="0.4">
      <c r="A92" s="167" t="s">
        <v>84</v>
      </c>
      <c r="B92" s="168"/>
      <c r="C92" s="169"/>
      <c r="D92" s="170"/>
      <c r="E92" s="171"/>
      <c r="F92" s="172"/>
      <c r="G92" s="172"/>
      <c r="H92" s="172"/>
      <c r="I92" s="173"/>
      <c r="J92" s="172"/>
      <c r="K92" s="172"/>
      <c r="L92" s="172"/>
      <c r="M92" s="173"/>
      <c r="N92" s="173"/>
      <c r="O92" s="173"/>
      <c r="P92" s="174"/>
      <c r="Q92" s="175">
        <f t="shared" si="8"/>
        <v>0</v>
      </c>
      <c r="R92" s="175">
        <f t="shared" si="9"/>
        <v>0</v>
      </c>
      <c r="S92" s="175">
        <f t="shared" si="10"/>
        <v>0</v>
      </c>
      <c r="T92" s="176">
        <f t="shared" si="3"/>
        <v>0</v>
      </c>
    </row>
    <row r="93" spans="1:20" x14ac:dyDescent="0.4">
      <c r="A93" s="167" t="s">
        <v>84</v>
      </c>
      <c r="B93" s="168"/>
      <c r="C93" s="169"/>
      <c r="D93" s="170"/>
      <c r="E93" s="171"/>
      <c r="F93" s="172"/>
      <c r="G93" s="172"/>
      <c r="H93" s="172"/>
      <c r="I93" s="173"/>
      <c r="J93" s="172"/>
      <c r="K93" s="172"/>
      <c r="L93" s="172"/>
      <c r="M93" s="173"/>
      <c r="N93" s="173"/>
      <c r="O93" s="173"/>
      <c r="P93" s="174"/>
      <c r="Q93" s="175">
        <f t="shared" si="8"/>
        <v>0</v>
      </c>
      <c r="R93" s="175">
        <f t="shared" si="9"/>
        <v>0</v>
      </c>
      <c r="S93" s="175">
        <f t="shared" si="10"/>
        <v>0</v>
      </c>
      <c r="T93" s="176">
        <f t="shared" si="3"/>
        <v>0</v>
      </c>
    </row>
    <row r="94" spans="1:20" x14ac:dyDescent="0.4">
      <c r="A94" s="167" t="s">
        <v>84</v>
      </c>
      <c r="B94" s="168"/>
      <c r="C94" s="169"/>
      <c r="D94" s="170"/>
      <c r="E94" s="171"/>
      <c r="F94" s="172"/>
      <c r="G94" s="172"/>
      <c r="H94" s="172"/>
      <c r="I94" s="173"/>
      <c r="J94" s="172"/>
      <c r="K94" s="172"/>
      <c r="L94" s="172"/>
      <c r="M94" s="173"/>
      <c r="N94" s="173"/>
      <c r="O94" s="173"/>
      <c r="P94" s="174"/>
      <c r="Q94" s="175">
        <f t="shared" si="8"/>
        <v>0</v>
      </c>
      <c r="R94" s="175">
        <f t="shared" si="9"/>
        <v>0</v>
      </c>
      <c r="S94" s="175">
        <f t="shared" si="10"/>
        <v>0</v>
      </c>
      <c r="T94" s="176">
        <f t="shared" si="3"/>
        <v>0</v>
      </c>
    </row>
    <row r="95" spans="1:20" x14ac:dyDescent="0.4">
      <c r="A95" s="167" t="s">
        <v>84</v>
      </c>
      <c r="B95" s="168"/>
      <c r="C95" s="169"/>
      <c r="D95" s="170"/>
      <c r="E95" s="171"/>
      <c r="F95" s="172"/>
      <c r="G95" s="172"/>
      <c r="H95" s="172"/>
      <c r="I95" s="173"/>
      <c r="J95" s="172"/>
      <c r="K95" s="172"/>
      <c r="L95" s="172"/>
      <c r="M95" s="173"/>
      <c r="N95" s="173"/>
      <c r="O95" s="173"/>
      <c r="P95" s="174"/>
      <c r="Q95" s="175">
        <f t="shared" si="8"/>
        <v>0</v>
      </c>
      <c r="R95" s="175">
        <f t="shared" si="9"/>
        <v>0</v>
      </c>
      <c r="S95" s="175">
        <f t="shared" si="10"/>
        <v>0</v>
      </c>
      <c r="T95" s="176">
        <f t="shared" si="3"/>
        <v>0</v>
      </c>
    </row>
    <row r="96" spans="1:20" x14ac:dyDescent="0.4">
      <c r="A96" s="167" t="s">
        <v>84</v>
      </c>
      <c r="B96" s="168"/>
      <c r="C96" s="169"/>
      <c r="D96" s="170"/>
      <c r="E96" s="171"/>
      <c r="F96" s="172"/>
      <c r="G96" s="172"/>
      <c r="H96" s="172"/>
      <c r="I96" s="173"/>
      <c r="J96" s="172"/>
      <c r="K96" s="172"/>
      <c r="L96" s="172"/>
      <c r="M96" s="173"/>
      <c r="N96" s="173"/>
      <c r="O96" s="173"/>
      <c r="P96" s="174"/>
      <c r="Q96" s="175">
        <f t="shared" si="8"/>
        <v>0</v>
      </c>
      <c r="R96" s="175">
        <f t="shared" si="9"/>
        <v>0</v>
      </c>
      <c r="S96" s="175">
        <f t="shared" si="10"/>
        <v>0</v>
      </c>
      <c r="T96" s="176">
        <f t="shared" si="3"/>
        <v>0</v>
      </c>
    </row>
    <row r="97" spans="1:22" x14ac:dyDescent="0.4">
      <c r="A97" s="167" t="s">
        <v>84</v>
      </c>
      <c r="B97" s="168"/>
      <c r="C97" s="169"/>
      <c r="D97" s="170"/>
      <c r="E97" s="171"/>
      <c r="F97" s="172"/>
      <c r="G97" s="172"/>
      <c r="H97" s="172"/>
      <c r="I97" s="173"/>
      <c r="J97" s="172"/>
      <c r="K97" s="172"/>
      <c r="L97" s="172"/>
      <c r="M97" s="173"/>
      <c r="N97" s="173"/>
      <c r="O97" s="173"/>
      <c r="P97" s="174"/>
      <c r="Q97" s="175">
        <f t="shared" si="8"/>
        <v>0</v>
      </c>
      <c r="R97" s="175">
        <f t="shared" si="9"/>
        <v>0</v>
      </c>
      <c r="S97" s="175">
        <f t="shared" si="10"/>
        <v>0</v>
      </c>
      <c r="T97" s="176">
        <f t="shared" si="3"/>
        <v>0</v>
      </c>
    </row>
    <row r="98" spans="1:22" x14ac:dyDescent="0.4">
      <c r="A98" s="167" t="s">
        <v>84</v>
      </c>
      <c r="B98" s="168"/>
      <c r="C98" s="169"/>
      <c r="D98" s="170"/>
      <c r="E98" s="171"/>
      <c r="F98" s="172"/>
      <c r="G98" s="172"/>
      <c r="H98" s="172"/>
      <c r="I98" s="173"/>
      <c r="J98" s="172"/>
      <c r="K98" s="172"/>
      <c r="L98" s="172"/>
      <c r="M98" s="173"/>
      <c r="N98" s="173"/>
      <c r="O98" s="173"/>
      <c r="P98" s="174"/>
      <c r="Q98" s="175">
        <f t="shared" si="8"/>
        <v>0</v>
      </c>
      <c r="R98" s="175">
        <f t="shared" si="9"/>
        <v>0</v>
      </c>
      <c r="S98" s="175">
        <f t="shared" si="10"/>
        <v>0</v>
      </c>
      <c r="T98" s="176">
        <f t="shared" si="3"/>
        <v>0</v>
      </c>
    </row>
    <row r="99" spans="1:22" x14ac:dyDescent="0.4">
      <c r="A99" s="167" t="s">
        <v>84</v>
      </c>
      <c r="B99" s="168"/>
      <c r="C99" s="169"/>
      <c r="D99" s="170"/>
      <c r="E99" s="171"/>
      <c r="F99" s="172"/>
      <c r="G99" s="172"/>
      <c r="H99" s="172"/>
      <c r="I99" s="173"/>
      <c r="J99" s="172"/>
      <c r="K99" s="172"/>
      <c r="L99" s="172"/>
      <c r="M99" s="173"/>
      <c r="N99" s="173"/>
      <c r="O99" s="173"/>
      <c r="P99" s="174"/>
      <c r="Q99" s="175">
        <f t="shared" si="8"/>
        <v>0</v>
      </c>
      <c r="R99" s="175">
        <f t="shared" si="9"/>
        <v>0</v>
      </c>
      <c r="S99" s="175">
        <f t="shared" si="10"/>
        <v>0</v>
      </c>
      <c r="T99" s="176">
        <f t="shared" si="3"/>
        <v>0</v>
      </c>
    </row>
    <row r="100" spans="1:22" x14ac:dyDescent="0.4">
      <c r="A100" s="167" t="s">
        <v>84</v>
      </c>
      <c r="B100" s="168"/>
      <c r="C100" s="168"/>
      <c r="D100" s="170"/>
      <c r="E100" s="171"/>
      <c r="F100" s="172"/>
      <c r="G100" s="172"/>
      <c r="H100" s="172"/>
      <c r="I100" s="173"/>
      <c r="J100" s="172"/>
      <c r="K100" s="172"/>
      <c r="L100" s="172"/>
      <c r="M100" s="173"/>
      <c r="N100" s="173"/>
      <c r="O100" s="173"/>
      <c r="P100" s="174"/>
      <c r="Q100" s="175">
        <f t="shared" si="8"/>
        <v>0</v>
      </c>
      <c r="R100" s="175">
        <f t="shared" si="9"/>
        <v>0</v>
      </c>
      <c r="S100" s="175">
        <f t="shared" si="10"/>
        <v>0</v>
      </c>
      <c r="T100" s="176">
        <f t="shared" si="3"/>
        <v>0</v>
      </c>
    </row>
    <row r="101" spans="1:22" x14ac:dyDescent="0.4">
      <c r="A101" s="167"/>
      <c r="B101" s="177"/>
      <c r="C101" s="26"/>
      <c r="D101" s="26"/>
      <c r="E101" s="26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26"/>
      <c r="Q101" s="178"/>
      <c r="R101" s="178"/>
      <c r="S101" s="178"/>
      <c r="T101" s="179"/>
    </row>
    <row r="102" spans="1:22" ht="18" thickBot="1" x14ac:dyDescent="0.45">
      <c r="A102" s="167"/>
      <c r="B102" s="26"/>
      <c r="C102" s="26"/>
      <c r="D102" s="26"/>
      <c r="E102" s="26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26"/>
      <c r="Q102" s="180">
        <f>SUM(Q12:Q100)</f>
        <v>0</v>
      </c>
      <c r="R102" s="180">
        <f>SUM(R12:R100)</f>
        <v>0</v>
      </c>
      <c r="S102" s="180">
        <f>SUM(S12:S100)</f>
        <v>0</v>
      </c>
      <c r="T102" s="181">
        <f>SUM(T12:T100)</f>
        <v>0</v>
      </c>
    </row>
    <row r="103" spans="1:22" ht="18" thickTop="1" x14ac:dyDescent="0.4">
      <c r="A103" s="167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37"/>
    </row>
    <row r="104" spans="1:22" x14ac:dyDescent="0.4">
      <c r="A104" s="167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193"/>
      <c r="O104" s="26"/>
      <c r="P104" s="26"/>
      <c r="Q104" s="26"/>
      <c r="R104" s="26"/>
      <c r="S104" s="182" t="s">
        <v>162</v>
      </c>
      <c r="T104" s="183">
        <f>T102/1000</f>
        <v>0</v>
      </c>
      <c r="V104" s="184"/>
    </row>
    <row r="105" spans="1:22" x14ac:dyDescent="0.4">
      <c r="A105" s="167"/>
      <c r="B105" s="474" t="s">
        <v>196</v>
      </c>
      <c r="C105" s="475"/>
      <c r="D105" s="475"/>
      <c r="E105" s="26"/>
      <c r="F105" s="26"/>
      <c r="G105" s="476" t="s">
        <v>85</v>
      </c>
      <c r="H105" s="476"/>
      <c r="I105" s="476"/>
      <c r="J105" s="476"/>
      <c r="K105" s="476"/>
      <c r="L105" s="26"/>
      <c r="M105" s="26"/>
      <c r="N105" s="26"/>
      <c r="O105" s="26"/>
      <c r="P105" s="26"/>
      <c r="Q105" s="26"/>
      <c r="R105" s="26"/>
      <c r="T105" s="37"/>
    </row>
    <row r="106" spans="1:22" ht="18" thickBot="1" x14ac:dyDescent="0.45">
      <c r="A106" s="167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Q106" s="477" t="s">
        <v>161</v>
      </c>
      <c r="R106" s="478"/>
      <c r="S106" s="478"/>
      <c r="T106" s="186">
        <f>'Fracción II 1er 2025'!T104+'Fracción II 2do 2025'!T104</f>
        <v>0</v>
      </c>
    </row>
    <row r="107" spans="1:22" ht="18" thickTop="1" x14ac:dyDescent="0.4">
      <c r="A107" s="167"/>
      <c r="T107" s="17"/>
    </row>
    <row r="108" spans="1:22" x14ac:dyDescent="0.4">
      <c r="A108" s="167"/>
      <c r="B108" s="187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Q108" s="188"/>
      <c r="R108" s="188"/>
      <c r="S108" s="188"/>
      <c r="T108" s="194"/>
    </row>
    <row r="109" spans="1:22" x14ac:dyDescent="0.4">
      <c r="A109" s="15"/>
      <c r="Q109" s="188"/>
      <c r="S109" s="188"/>
      <c r="T109" s="17"/>
    </row>
    <row r="110" spans="1:22" ht="18" thickBot="1" x14ac:dyDescent="0.45">
      <c r="A110" s="33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189"/>
      <c r="T110" s="35"/>
    </row>
    <row r="112" spans="1:22" x14ac:dyDescent="0.4">
      <c r="Q112" s="188"/>
      <c r="R112" s="188"/>
      <c r="S112" s="188"/>
      <c r="T112" s="188"/>
    </row>
  </sheetData>
  <mergeCells count="16">
    <mergeCell ref="A6:P6"/>
    <mergeCell ref="Q6:T6"/>
    <mergeCell ref="A5:S5"/>
    <mergeCell ref="Q106:S106"/>
    <mergeCell ref="A7:A9"/>
    <mergeCell ref="B7:P7"/>
    <mergeCell ref="B8:B9"/>
    <mergeCell ref="D8:D9"/>
    <mergeCell ref="F8:H8"/>
    <mergeCell ref="J8:L8"/>
    <mergeCell ref="N8:N9"/>
    <mergeCell ref="P8:P9"/>
    <mergeCell ref="Q8:T8"/>
    <mergeCell ref="F10:H10"/>
    <mergeCell ref="B105:D105"/>
    <mergeCell ref="G105:K105"/>
  </mergeCells>
  <printOptions horizontalCentered="1"/>
  <pageMargins left="0.39370078740157483" right="0.39370078740157483" top="0.39370078740157483" bottom="0.39370078740157483" header="0.31496062992125984" footer="0.31496062992125984"/>
  <pageSetup scale="57" fitToHeight="1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39326"/>
    <pageSetUpPr fitToPage="1"/>
  </sheetPr>
  <dimension ref="A1:W112"/>
  <sheetViews>
    <sheetView zoomScale="80" zoomScaleNormal="80" workbookViewId="0"/>
  </sheetViews>
  <sheetFormatPr baseColWidth="10" defaultColWidth="11.42578125" defaultRowHeight="17.25" x14ac:dyDescent="0.4"/>
  <cols>
    <col min="1" max="1" width="20" style="1" customWidth="1"/>
    <col min="2" max="2" width="34.5703125" style="1" customWidth="1"/>
    <col min="3" max="3" width="1" style="1" customWidth="1"/>
    <col min="4" max="4" width="14.7109375" style="1" customWidth="1"/>
    <col min="5" max="5" width="1" style="1" customWidth="1"/>
    <col min="6" max="8" width="11.42578125" style="1" customWidth="1"/>
    <col min="9" max="9" width="1" style="1" customWidth="1"/>
    <col min="10" max="12" width="11.42578125" style="1" customWidth="1"/>
    <col min="13" max="13" width="1" style="1" customWidth="1"/>
    <col min="14" max="14" width="19.42578125" style="1" customWidth="1"/>
    <col min="15" max="15" width="1" style="1" customWidth="1"/>
    <col min="16" max="16" width="16.85546875" style="1" customWidth="1"/>
    <col min="17" max="17" width="12.7109375" style="1" customWidth="1"/>
    <col min="18" max="18" width="13" style="1" customWidth="1"/>
    <col min="19" max="19" width="13.140625" style="1" customWidth="1"/>
    <col min="20" max="20" width="13.85546875" style="1" bestFit="1" customWidth="1"/>
    <col min="21" max="22" width="11.42578125" style="1"/>
    <col min="23" max="23" width="6.140625" style="1" customWidth="1"/>
    <col min="24" max="24" width="7.85546875" style="1" customWidth="1"/>
    <col min="25" max="16384" width="11.42578125" style="1"/>
  </cols>
  <sheetData>
    <row r="1" spans="1:21" ht="18" customHeight="1" x14ac:dyDescent="0.4">
      <c r="A1" s="139" t="s">
        <v>50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40"/>
    </row>
    <row r="2" spans="1:21" ht="18" customHeight="1" x14ac:dyDescent="0.4">
      <c r="A2" s="141" t="s">
        <v>201</v>
      </c>
      <c r="B2" s="141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3"/>
      <c r="R2" s="143"/>
      <c r="S2" s="143"/>
      <c r="T2" s="140"/>
    </row>
    <row r="3" spans="1:21" ht="18" customHeight="1" x14ac:dyDescent="0.4">
      <c r="A3" s="142" t="s">
        <v>73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4"/>
    </row>
    <row r="4" spans="1:21" ht="18" customHeight="1" x14ac:dyDescent="0.4">
      <c r="A4" s="143" t="s">
        <v>74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</row>
    <row r="5" spans="1:21" ht="18" customHeight="1" x14ac:dyDescent="0.4">
      <c r="A5" s="448" t="s">
        <v>163</v>
      </c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449"/>
      <c r="Q5" s="449"/>
      <c r="R5" s="449"/>
      <c r="S5" s="449"/>
      <c r="T5" s="143"/>
    </row>
    <row r="6" spans="1:21" ht="27" x14ac:dyDescent="0.4">
      <c r="A6" s="450" t="s">
        <v>143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2"/>
      <c r="Q6" s="453" t="s">
        <v>153</v>
      </c>
      <c r="R6" s="451"/>
      <c r="S6" s="451"/>
      <c r="T6" s="452"/>
    </row>
    <row r="7" spans="1:21" ht="30" customHeight="1" x14ac:dyDescent="0.4">
      <c r="A7" s="461" t="s">
        <v>75</v>
      </c>
      <c r="B7" s="472" t="s">
        <v>76</v>
      </c>
      <c r="C7" s="472"/>
      <c r="D7" s="472"/>
      <c r="E7" s="472"/>
      <c r="F7" s="472"/>
      <c r="G7" s="472"/>
      <c r="H7" s="472"/>
      <c r="I7" s="472"/>
      <c r="J7" s="472"/>
      <c r="K7" s="472"/>
      <c r="L7" s="472"/>
      <c r="M7" s="472"/>
      <c r="N7" s="472"/>
      <c r="O7" s="472"/>
      <c r="P7" s="473"/>
      <c r="Q7" s="145"/>
      <c r="R7" s="146"/>
      <c r="S7" s="146"/>
      <c r="T7" s="147"/>
    </row>
    <row r="8" spans="1:21" ht="25.5" customHeight="1" x14ac:dyDescent="0.4">
      <c r="A8" s="462"/>
      <c r="B8" s="464" t="s">
        <v>77</v>
      </c>
      <c r="C8" s="148"/>
      <c r="D8" s="466" t="s">
        <v>78</v>
      </c>
      <c r="E8" s="149"/>
      <c r="F8" s="454" t="s">
        <v>79</v>
      </c>
      <c r="G8" s="455"/>
      <c r="H8" s="456"/>
      <c r="I8" s="148"/>
      <c r="J8" s="457" t="s">
        <v>80</v>
      </c>
      <c r="K8" s="457"/>
      <c r="L8" s="457"/>
      <c r="M8" s="150"/>
      <c r="N8" s="466" t="s">
        <v>81</v>
      </c>
      <c r="O8" s="149"/>
      <c r="P8" s="470" t="s">
        <v>82</v>
      </c>
      <c r="Q8" s="454" t="s">
        <v>83</v>
      </c>
      <c r="R8" s="455"/>
      <c r="S8" s="455"/>
      <c r="T8" s="456"/>
    </row>
    <row r="9" spans="1:21" ht="27.75" customHeight="1" x14ac:dyDescent="0.4">
      <c r="A9" s="463"/>
      <c r="B9" s="465"/>
      <c r="C9" s="151"/>
      <c r="D9" s="467"/>
      <c r="E9" s="64"/>
      <c r="F9" s="155" t="s">
        <v>87</v>
      </c>
      <c r="G9" s="155" t="s">
        <v>62</v>
      </c>
      <c r="H9" s="152" t="s">
        <v>63</v>
      </c>
      <c r="I9" s="191"/>
      <c r="J9" s="155" t="s">
        <v>87</v>
      </c>
      <c r="K9" s="155" t="s">
        <v>62</v>
      </c>
      <c r="L9" s="152" t="s">
        <v>63</v>
      </c>
      <c r="M9" s="64"/>
      <c r="N9" s="467"/>
      <c r="O9" s="154"/>
      <c r="P9" s="471"/>
      <c r="Q9" s="155" t="s">
        <v>87</v>
      </c>
      <c r="R9" s="155" t="s">
        <v>62</v>
      </c>
      <c r="S9" s="155" t="s">
        <v>63</v>
      </c>
      <c r="T9" s="156" t="s">
        <v>88</v>
      </c>
      <c r="U9" s="157"/>
    </row>
    <row r="10" spans="1:21" ht="18" customHeight="1" thickBot="1" x14ac:dyDescent="0.8">
      <c r="A10" s="480"/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  <c r="Q10" s="481"/>
      <c r="R10" s="481"/>
      <c r="S10" s="481"/>
      <c r="T10" s="482"/>
    </row>
    <row r="11" spans="1:21" ht="30" customHeight="1" x14ac:dyDescent="0.4">
      <c r="A11" s="158" t="str">
        <f>VLOOKUP('Hoja de trabajo'!$A$2,Hoja1!$B$1:$C$8,2,FALSE)</f>
        <v>Elegir Institución en Hoja de trabajo</v>
      </c>
      <c r="B11" s="159"/>
      <c r="C11" s="159"/>
      <c r="D11" s="160"/>
      <c r="E11" s="161"/>
      <c r="F11" s="162"/>
      <c r="G11" s="162"/>
      <c r="H11" s="162"/>
      <c r="I11" s="163"/>
      <c r="J11" s="162"/>
      <c r="K11" s="162"/>
      <c r="L11" s="162"/>
      <c r="M11" s="163"/>
      <c r="N11" s="164"/>
      <c r="O11" s="163"/>
      <c r="P11" s="165"/>
      <c r="Q11" s="164"/>
      <c r="R11" s="164"/>
      <c r="S11" s="164"/>
      <c r="T11" s="166"/>
    </row>
    <row r="12" spans="1:21" x14ac:dyDescent="0.4">
      <c r="A12" s="167" t="s">
        <v>84</v>
      </c>
      <c r="B12" s="168"/>
      <c r="C12" s="169"/>
      <c r="D12" s="170"/>
      <c r="E12" s="171"/>
      <c r="F12" s="172"/>
      <c r="G12" s="172"/>
      <c r="H12" s="172"/>
      <c r="I12" s="173"/>
      <c r="J12" s="172"/>
      <c r="K12" s="172"/>
      <c r="L12" s="172"/>
      <c r="M12" s="173"/>
      <c r="N12" s="173"/>
      <c r="O12" s="173"/>
      <c r="P12" s="174"/>
      <c r="Q12" s="175">
        <f t="shared" ref="Q12:Q43" si="0">F12*J12</f>
        <v>0</v>
      </c>
      <c r="R12" s="175">
        <f t="shared" ref="R12:R43" si="1">G12*K12</f>
        <v>0</v>
      </c>
      <c r="S12" s="175">
        <f t="shared" ref="S12:S43" si="2">H12*L12</f>
        <v>0</v>
      </c>
      <c r="T12" s="176">
        <f t="shared" ref="T12:T100" si="3">Q12+R12+S12</f>
        <v>0</v>
      </c>
    </row>
    <row r="13" spans="1:21" x14ac:dyDescent="0.4">
      <c r="A13" s="167" t="s">
        <v>84</v>
      </c>
      <c r="B13" s="168"/>
      <c r="C13" s="169"/>
      <c r="D13" s="170"/>
      <c r="E13" s="171"/>
      <c r="F13" s="172"/>
      <c r="G13" s="172"/>
      <c r="H13" s="172"/>
      <c r="I13" s="173"/>
      <c r="J13" s="172"/>
      <c r="K13" s="172"/>
      <c r="L13" s="172"/>
      <c r="M13" s="173"/>
      <c r="N13" s="173"/>
      <c r="O13" s="173"/>
      <c r="P13" s="174"/>
      <c r="Q13" s="175">
        <f t="shared" si="0"/>
        <v>0</v>
      </c>
      <c r="R13" s="175">
        <f t="shared" si="1"/>
        <v>0</v>
      </c>
      <c r="S13" s="175">
        <f t="shared" si="2"/>
        <v>0</v>
      </c>
      <c r="T13" s="176">
        <f t="shared" si="3"/>
        <v>0</v>
      </c>
    </row>
    <row r="14" spans="1:21" x14ac:dyDescent="0.4">
      <c r="A14" s="167" t="s">
        <v>84</v>
      </c>
      <c r="B14" s="168"/>
      <c r="C14" s="169"/>
      <c r="D14" s="170"/>
      <c r="E14" s="171"/>
      <c r="F14" s="172"/>
      <c r="G14" s="172"/>
      <c r="H14" s="172"/>
      <c r="I14" s="173"/>
      <c r="J14" s="172"/>
      <c r="K14" s="172"/>
      <c r="L14" s="172"/>
      <c r="M14" s="173"/>
      <c r="N14" s="173"/>
      <c r="O14" s="173"/>
      <c r="P14" s="174"/>
      <c r="Q14" s="175">
        <f t="shared" si="0"/>
        <v>0</v>
      </c>
      <c r="R14" s="175">
        <f t="shared" si="1"/>
        <v>0</v>
      </c>
      <c r="S14" s="175">
        <f t="shared" si="2"/>
        <v>0</v>
      </c>
      <c r="T14" s="176">
        <f t="shared" si="3"/>
        <v>0</v>
      </c>
    </row>
    <row r="15" spans="1:21" x14ac:dyDescent="0.4">
      <c r="A15" s="167" t="s">
        <v>84</v>
      </c>
      <c r="B15" s="168"/>
      <c r="C15" s="169"/>
      <c r="D15" s="170"/>
      <c r="E15" s="171"/>
      <c r="F15" s="172"/>
      <c r="G15" s="172"/>
      <c r="H15" s="172"/>
      <c r="I15" s="173"/>
      <c r="J15" s="172"/>
      <c r="K15" s="172"/>
      <c r="L15" s="172"/>
      <c r="M15" s="173"/>
      <c r="N15" s="173"/>
      <c r="O15" s="173"/>
      <c r="P15" s="174"/>
      <c r="Q15" s="175">
        <f t="shared" si="0"/>
        <v>0</v>
      </c>
      <c r="R15" s="175">
        <f t="shared" si="1"/>
        <v>0</v>
      </c>
      <c r="S15" s="175">
        <f t="shared" si="2"/>
        <v>0</v>
      </c>
      <c r="T15" s="176">
        <f t="shared" si="3"/>
        <v>0</v>
      </c>
    </row>
    <row r="16" spans="1:21" x14ac:dyDescent="0.4">
      <c r="A16" s="167" t="s">
        <v>84</v>
      </c>
      <c r="B16" s="168"/>
      <c r="C16" s="169"/>
      <c r="D16" s="170"/>
      <c r="E16" s="171"/>
      <c r="F16" s="172"/>
      <c r="G16" s="172"/>
      <c r="H16" s="172"/>
      <c r="I16" s="173"/>
      <c r="J16" s="172"/>
      <c r="K16" s="172"/>
      <c r="L16" s="172"/>
      <c r="M16" s="173"/>
      <c r="N16" s="173"/>
      <c r="O16" s="173"/>
      <c r="P16" s="174"/>
      <c r="Q16" s="175">
        <f t="shared" si="0"/>
        <v>0</v>
      </c>
      <c r="R16" s="175">
        <f t="shared" si="1"/>
        <v>0</v>
      </c>
      <c r="S16" s="175">
        <f t="shared" si="2"/>
        <v>0</v>
      </c>
      <c r="T16" s="176">
        <f t="shared" si="3"/>
        <v>0</v>
      </c>
    </row>
    <row r="17" spans="1:20" x14ac:dyDescent="0.4">
      <c r="A17" s="167" t="s">
        <v>84</v>
      </c>
      <c r="B17" s="168"/>
      <c r="C17" s="169"/>
      <c r="D17" s="170"/>
      <c r="E17" s="171"/>
      <c r="F17" s="172"/>
      <c r="G17" s="172"/>
      <c r="H17" s="172"/>
      <c r="I17" s="173"/>
      <c r="J17" s="172"/>
      <c r="K17" s="172"/>
      <c r="L17" s="172"/>
      <c r="M17" s="173"/>
      <c r="N17" s="173"/>
      <c r="O17" s="173"/>
      <c r="P17" s="174"/>
      <c r="Q17" s="175">
        <f t="shared" si="0"/>
        <v>0</v>
      </c>
      <c r="R17" s="175">
        <f t="shared" si="1"/>
        <v>0</v>
      </c>
      <c r="S17" s="175">
        <f t="shared" si="2"/>
        <v>0</v>
      </c>
      <c r="T17" s="176">
        <f t="shared" si="3"/>
        <v>0</v>
      </c>
    </row>
    <row r="18" spans="1:20" x14ac:dyDescent="0.4">
      <c r="A18" s="167" t="s">
        <v>84</v>
      </c>
      <c r="B18" s="168"/>
      <c r="C18" s="169"/>
      <c r="D18" s="170"/>
      <c r="E18" s="171"/>
      <c r="F18" s="172"/>
      <c r="G18" s="172"/>
      <c r="H18" s="172"/>
      <c r="I18" s="173"/>
      <c r="J18" s="172"/>
      <c r="K18" s="172"/>
      <c r="L18" s="172"/>
      <c r="M18" s="173"/>
      <c r="N18" s="173"/>
      <c r="O18" s="173"/>
      <c r="P18" s="174"/>
      <c r="Q18" s="175">
        <f t="shared" si="0"/>
        <v>0</v>
      </c>
      <c r="R18" s="175">
        <f t="shared" si="1"/>
        <v>0</v>
      </c>
      <c r="S18" s="175">
        <f t="shared" si="2"/>
        <v>0</v>
      </c>
      <c r="T18" s="176">
        <f t="shared" ref="T18:T76" si="4">Q18+R18+S18</f>
        <v>0</v>
      </c>
    </row>
    <row r="19" spans="1:20" x14ac:dyDescent="0.4">
      <c r="A19" s="167" t="s">
        <v>84</v>
      </c>
      <c r="B19" s="168"/>
      <c r="C19" s="169"/>
      <c r="D19" s="170"/>
      <c r="E19" s="171"/>
      <c r="F19" s="172"/>
      <c r="G19" s="172"/>
      <c r="H19" s="172"/>
      <c r="I19" s="173"/>
      <c r="J19" s="172"/>
      <c r="K19" s="172"/>
      <c r="L19" s="172"/>
      <c r="M19" s="173"/>
      <c r="N19" s="173"/>
      <c r="O19" s="173"/>
      <c r="P19" s="174"/>
      <c r="Q19" s="175">
        <f t="shared" si="0"/>
        <v>0</v>
      </c>
      <c r="R19" s="175">
        <f t="shared" si="1"/>
        <v>0</v>
      </c>
      <c r="S19" s="175">
        <f t="shared" si="2"/>
        <v>0</v>
      </c>
      <c r="T19" s="176">
        <f t="shared" si="4"/>
        <v>0</v>
      </c>
    </row>
    <row r="20" spans="1:20" x14ac:dyDescent="0.4">
      <c r="A20" s="167" t="s">
        <v>84</v>
      </c>
      <c r="B20" s="168"/>
      <c r="C20" s="169"/>
      <c r="D20" s="170"/>
      <c r="E20" s="171"/>
      <c r="F20" s="172"/>
      <c r="G20" s="172"/>
      <c r="H20" s="172"/>
      <c r="I20" s="173"/>
      <c r="J20" s="172"/>
      <c r="K20" s="172"/>
      <c r="L20" s="172"/>
      <c r="M20" s="173"/>
      <c r="N20" s="173"/>
      <c r="O20" s="173"/>
      <c r="P20" s="174"/>
      <c r="Q20" s="175">
        <f t="shared" si="0"/>
        <v>0</v>
      </c>
      <c r="R20" s="175">
        <f t="shared" si="1"/>
        <v>0</v>
      </c>
      <c r="S20" s="175">
        <f t="shared" si="2"/>
        <v>0</v>
      </c>
      <c r="T20" s="176">
        <f t="shared" si="4"/>
        <v>0</v>
      </c>
    </row>
    <row r="21" spans="1:20" x14ac:dyDescent="0.4">
      <c r="A21" s="167" t="s">
        <v>84</v>
      </c>
      <c r="B21" s="168"/>
      <c r="C21" s="169"/>
      <c r="D21" s="170"/>
      <c r="E21" s="171"/>
      <c r="F21" s="172"/>
      <c r="G21" s="172"/>
      <c r="H21" s="172"/>
      <c r="I21" s="173"/>
      <c r="J21" s="172"/>
      <c r="K21" s="172"/>
      <c r="L21" s="172"/>
      <c r="M21" s="173"/>
      <c r="N21" s="173"/>
      <c r="O21" s="173"/>
      <c r="P21" s="174"/>
      <c r="Q21" s="175">
        <f t="shared" si="0"/>
        <v>0</v>
      </c>
      <c r="R21" s="175">
        <f t="shared" si="1"/>
        <v>0</v>
      </c>
      <c r="S21" s="175">
        <f t="shared" si="2"/>
        <v>0</v>
      </c>
      <c r="T21" s="176">
        <f t="shared" ref="T21:T69" si="5">Q21+R21+S21</f>
        <v>0</v>
      </c>
    </row>
    <row r="22" spans="1:20" x14ac:dyDescent="0.4">
      <c r="A22" s="167" t="s">
        <v>84</v>
      </c>
      <c r="B22" s="168"/>
      <c r="C22" s="169"/>
      <c r="D22" s="170"/>
      <c r="E22" s="171"/>
      <c r="F22" s="172"/>
      <c r="G22" s="172"/>
      <c r="H22" s="172"/>
      <c r="I22" s="173"/>
      <c r="J22" s="172"/>
      <c r="K22" s="172"/>
      <c r="L22" s="172"/>
      <c r="M22" s="173"/>
      <c r="N22" s="173"/>
      <c r="O22" s="173"/>
      <c r="P22" s="174"/>
      <c r="Q22" s="175">
        <f t="shared" si="0"/>
        <v>0</v>
      </c>
      <c r="R22" s="175">
        <f t="shared" si="1"/>
        <v>0</v>
      </c>
      <c r="S22" s="175">
        <f t="shared" si="2"/>
        <v>0</v>
      </c>
      <c r="T22" s="176">
        <f t="shared" si="5"/>
        <v>0</v>
      </c>
    </row>
    <row r="23" spans="1:20" x14ac:dyDescent="0.4">
      <c r="A23" s="167" t="s">
        <v>84</v>
      </c>
      <c r="B23" s="168"/>
      <c r="C23" s="169"/>
      <c r="D23" s="170"/>
      <c r="E23" s="171"/>
      <c r="F23" s="172"/>
      <c r="G23" s="172"/>
      <c r="H23" s="172"/>
      <c r="I23" s="173"/>
      <c r="J23" s="172"/>
      <c r="K23" s="172"/>
      <c r="L23" s="172"/>
      <c r="M23" s="173"/>
      <c r="N23" s="173"/>
      <c r="O23" s="173"/>
      <c r="P23" s="174"/>
      <c r="Q23" s="175">
        <f t="shared" si="0"/>
        <v>0</v>
      </c>
      <c r="R23" s="175">
        <f t="shared" si="1"/>
        <v>0</v>
      </c>
      <c r="S23" s="175">
        <f t="shared" si="2"/>
        <v>0</v>
      </c>
      <c r="T23" s="176">
        <f t="shared" si="5"/>
        <v>0</v>
      </c>
    </row>
    <row r="24" spans="1:20" x14ac:dyDescent="0.4">
      <c r="A24" s="167" t="s">
        <v>84</v>
      </c>
      <c r="B24" s="168"/>
      <c r="C24" s="169"/>
      <c r="D24" s="170"/>
      <c r="E24" s="171"/>
      <c r="F24" s="172"/>
      <c r="G24" s="172"/>
      <c r="H24" s="172"/>
      <c r="I24" s="173"/>
      <c r="J24" s="172"/>
      <c r="K24" s="172"/>
      <c r="L24" s="172"/>
      <c r="M24" s="173"/>
      <c r="N24" s="173"/>
      <c r="O24" s="173"/>
      <c r="P24" s="174"/>
      <c r="Q24" s="175">
        <f t="shared" si="0"/>
        <v>0</v>
      </c>
      <c r="R24" s="175">
        <f t="shared" si="1"/>
        <v>0</v>
      </c>
      <c r="S24" s="175">
        <f t="shared" si="2"/>
        <v>0</v>
      </c>
      <c r="T24" s="176">
        <f t="shared" si="5"/>
        <v>0</v>
      </c>
    </row>
    <row r="25" spans="1:20" x14ac:dyDescent="0.4">
      <c r="A25" s="167" t="s">
        <v>84</v>
      </c>
      <c r="B25" s="168"/>
      <c r="C25" s="169"/>
      <c r="D25" s="170"/>
      <c r="E25" s="171"/>
      <c r="F25" s="172"/>
      <c r="G25" s="172"/>
      <c r="H25" s="172"/>
      <c r="I25" s="173"/>
      <c r="J25" s="172"/>
      <c r="K25" s="172"/>
      <c r="L25" s="172"/>
      <c r="M25" s="173"/>
      <c r="N25" s="173"/>
      <c r="O25" s="173"/>
      <c r="P25" s="174"/>
      <c r="Q25" s="175">
        <f t="shared" si="0"/>
        <v>0</v>
      </c>
      <c r="R25" s="175">
        <f t="shared" si="1"/>
        <v>0</v>
      </c>
      <c r="S25" s="175">
        <f t="shared" si="2"/>
        <v>0</v>
      </c>
      <c r="T25" s="176">
        <f t="shared" si="5"/>
        <v>0</v>
      </c>
    </row>
    <row r="26" spans="1:20" x14ac:dyDescent="0.4">
      <c r="A26" s="167" t="s">
        <v>84</v>
      </c>
      <c r="B26" s="168"/>
      <c r="C26" s="169"/>
      <c r="D26" s="170"/>
      <c r="E26" s="171"/>
      <c r="F26" s="172"/>
      <c r="G26" s="172"/>
      <c r="H26" s="172"/>
      <c r="I26" s="173"/>
      <c r="J26" s="172"/>
      <c r="K26" s="172"/>
      <c r="L26" s="172"/>
      <c r="M26" s="173"/>
      <c r="N26" s="173"/>
      <c r="O26" s="173"/>
      <c r="P26" s="174"/>
      <c r="Q26" s="175">
        <f t="shared" si="0"/>
        <v>0</v>
      </c>
      <c r="R26" s="175">
        <f t="shared" si="1"/>
        <v>0</v>
      </c>
      <c r="S26" s="175">
        <f t="shared" si="2"/>
        <v>0</v>
      </c>
      <c r="T26" s="176">
        <f t="shared" si="5"/>
        <v>0</v>
      </c>
    </row>
    <row r="27" spans="1:20" x14ac:dyDescent="0.4">
      <c r="A27" s="167" t="s">
        <v>84</v>
      </c>
      <c r="B27" s="168"/>
      <c r="C27" s="169"/>
      <c r="D27" s="170"/>
      <c r="E27" s="171"/>
      <c r="F27" s="172"/>
      <c r="G27" s="172"/>
      <c r="H27" s="172"/>
      <c r="I27" s="173"/>
      <c r="J27" s="172"/>
      <c r="K27" s="172"/>
      <c r="L27" s="172"/>
      <c r="M27" s="173"/>
      <c r="N27" s="173"/>
      <c r="O27" s="173"/>
      <c r="P27" s="174"/>
      <c r="Q27" s="175">
        <f t="shared" si="0"/>
        <v>0</v>
      </c>
      <c r="R27" s="175">
        <f t="shared" si="1"/>
        <v>0</v>
      </c>
      <c r="S27" s="175">
        <f t="shared" si="2"/>
        <v>0</v>
      </c>
      <c r="T27" s="176">
        <f t="shared" si="5"/>
        <v>0</v>
      </c>
    </row>
    <row r="28" spans="1:20" x14ac:dyDescent="0.4">
      <c r="A28" s="167" t="s">
        <v>84</v>
      </c>
      <c r="B28" s="168"/>
      <c r="C28" s="169"/>
      <c r="D28" s="170"/>
      <c r="E28" s="171"/>
      <c r="F28" s="172"/>
      <c r="G28" s="172"/>
      <c r="H28" s="172"/>
      <c r="I28" s="173"/>
      <c r="J28" s="172"/>
      <c r="K28" s="172"/>
      <c r="L28" s="172"/>
      <c r="M28" s="173"/>
      <c r="N28" s="173"/>
      <c r="O28" s="173"/>
      <c r="P28" s="174"/>
      <c r="Q28" s="175">
        <f t="shared" si="0"/>
        <v>0</v>
      </c>
      <c r="R28" s="175">
        <f t="shared" si="1"/>
        <v>0</v>
      </c>
      <c r="S28" s="175">
        <f t="shared" si="2"/>
        <v>0</v>
      </c>
      <c r="T28" s="176">
        <f t="shared" si="5"/>
        <v>0</v>
      </c>
    </row>
    <row r="29" spans="1:20" x14ac:dyDescent="0.4">
      <c r="A29" s="167" t="s">
        <v>84</v>
      </c>
      <c r="B29" s="168"/>
      <c r="C29" s="169"/>
      <c r="D29" s="170"/>
      <c r="E29" s="171"/>
      <c r="F29" s="172"/>
      <c r="G29" s="172"/>
      <c r="H29" s="172"/>
      <c r="I29" s="173"/>
      <c r="J29" s="172"/>
      <c r="K29" s="172"/>
      <c r="L29" s="172"/>
      <c r="M29" s="173"/>
      <c r="N29" s="173"/>
      <c r="O29" s="173"/>
      <c r="P29" s="174"/>
      <c r="Q29" s="175">
        <f t="shared" si="0"/>
        <v>0</v>
      </c>
      <c r="R29" s="175">
        <f t="shared" si="1"/>
        <v>0</v>
      </c>
      <c r="S29" s="175">
        <f t="shared" si="2"/>
        <v>0</v>
      </c>
      <c r="T29" s="176">
        <f t="shared" si="5"/>
        <v>0</v>
      </c>
    </row>
    <row r="30" spans="1:20" x14ac:dyDescent="0.4">
      <c r="A30" s="167" t="s">
        <v>84</v>
      </c>
      <c r="B30" s="168"/>
      <c r="C30" s="169"/>
      <c r="D30" s="170"/>
      <c r="E30" s="171"/>
      <c r="F30" s="172"/>
      <c r="G30" s="172"/>
      <c r="H30" s="172"/>
      <c r="I30" s="173"/>
      <c r="J30" s="172"/>
      <c r="K30" s="172"/>
      <c r="L30" s="172"/>
      <c r="M30" s="173"/>
      <c r="N30" s="173"/>
      <c r="O30" s="173"/>
      <c r="P30" s="174"/>
      <c r="Q30" s="175">
        <f t="shared" si="0"/>
        <v>0</v>
      </c>
      <c r="R30" s="175">
        <f t="shared" si="1"/>
        <v>0</v>
      </c>
      <c r="S30" s="175">
        <f t="shared" si="2"/>
        <v>0</v>
      </c>
      <c r="T30" s="176">
        <f t="shared" si="5"/>
        <v>0</v>
      </c>
    </row>
    <row r="31" spans="1:20" x14ac:dyDescent="0.4">
      <c r="A31" s="167" t="s">
        <v>84</v>
      </c>
      <c r="B31" s="168"/>
      <c r="C31" s="169"/>
      <c r="D31" s="170"/>
      <c r="E31" s="171"/>
      <c r="F31" s="172"/>
      <c r="G31" s="172"/>
      <c r="H31" s="172"/>
      <c r="I31" s="173"/>
      <c r="J31" s="172"/>
      <c r="K31" s="172"/>
      <c r="L31" s="172"/>
      <c r="M31" s="173"/>
      <c r="N31" s="173"/>
      <c r="O31" s="173"/>
      <c r="P31" s="174"/>
      <c r="Q31" s="175">
        <f t="shared" si="0"/>
        <v>0</v>
      </c>
      <c r="R31" s="175">
        <f t="shared" si="1"/>
        <v>0</v>
      </c>
      <c r="S31" s="175">
        <f t="shared" si="2"/>
        <v>0</v>
      </c>
      <c r="T31" s="176">
        <f t="shared" si="5"/>
        <v>0</v>
      </c>
    </row>
    <row r="32" spans="1:20" x14ac:dyDescent="0.4">
      <c r="A32" s="167" t="s">
        <v>84</v>
      </c>
      <c r="B32" s="168"/>
      <c r="C32" s="169"/>
      <c r="D32" s="170"/>
      <c r="E32" s="171"/>
      <c r="F32" s="172"/>
      <c r="G32" s="172"/>
      <c r="H32" s="172"/>
      <c r="I32" s="173"/>
      <c r="J32" s="172"/>
      <c r="K32" s="172"/>
      <c r="L32" s="172"/>
      <c r="M32" s="173"/>
      <c r="N32" s="173"/>
      <c r="O32" s="173"/>
      <c r="P32" s="174"/>
      <c r="Q32" s="175">
        <f t="shared" si="0"/>
        <v>0</v>
      </c>
      <c r="R32" s="175">
        <f t="shared" si="1"/>
        <v>0</v>
      </c>
      <c r="S32" s="175">
        <f t="shared" si="2"/>
        <v>0</v>
      </c>
      <c r="T32" s="176">
        <f t="shared" si="5"/>
        <v>0</v>
      </c>
    </row>
    <row r="33" spans="1:20" x14ac:dyDescent="0.4">
      <c r="A33" s="167" t="s">
        <v>84</v>
      </c>
      <c r="B33" s="168"/>
      <c r="C33" s="169"/>
      <c r="D33" s="170"/>
      <c r="E33" s="171"/>
      <c r="F33" s="172"/>
      <c r="G33" s="172"/>
      <c r="H33" s="172"/>
      <c r="I33" s="173"/>
      <c r="J33" s="172"/>
      <c r="K33" s="172"/>
      <c r="L33" s="172"/>
      <c r="M33" s="173"/>
      <c r="N33" s="173"/>
      <c r="O33" s="173"/>
      <c r="P33" s="174"/>
      <c r="Q33" s="175">
        <f t="shared" si="0"/>
        <v>0</v>
      </c>
      <c r="R33" s="175">
        <f t="shared" si="1"/>
        <v>0</v>
      </c>
      <c r="S33" s="175">
        <f t="shared" si="2"/>
        <v>0</v>
      </c>
      <c r="T33" s="176">
        <f t="shared" si="5"/>
        <v>0</v>
      </c>
    </row>
    <row r="34" spans="1:20" x14ac:dyDescent="0.4">
      <c r="A34" s="167" t="s">
        <v>84</v>
      </c>
      <c r="B34" s="168"/>
      <c r="C34" s="169"/>
      <c r="D34" s="170"/>
      <c r="E34" s="171"/>
      <c r="F34" s="172"/>
      <c r="G34" s="172"/>
      <c r="H34" s="172"/>
      <c r="I34" s="173"/>
      <c r="J34" s="172"/>
      <c r="K34" s="172"/>
      <c r="L34" s="172"/>
      <c r="M34" s="173"/>
      <c r="N34" s="173"/>
      <c r="O34" s="173"/>
      <c r="P34" s="174"/>
      <c r="Q34" s="175">
        <f t="shared" si="0"/>
        <v>0</v>
      </c>
      <c r="R34" s="175">
        <f t="shared" si="1"/>
        <v>0</v>
      </c>
      <c r="S34" s="175">
        <f t="shared" si="2"/>
        <v>0</v>
      </c>
      <c r="T34" s="176">
        <f t="shared" si="5"/>
        <v>0</v>
      </c>
    </row>
    <row r="35" spans="1:20" x14ac:dyDescent="0.4">
      <c r="A35" s="167" t="s">
        <v>84</v>
      </c>
      <c r="B35" s="168"/>
      <c r="C35" s="169"/>
      <c r="D35" s="170"/>
      <c r="E35" s="171"/>
      <c r="F35" s="172"/>
      <c r="G35" s="172"/>
      <c r="H35" s="172"/>
      <c r="I35" s="173"/>
      <c r="J35" s="172"/>
      <c r="K35" s="172"/>
      <c r="L35" s="172"/>
      <c r="M35" s="173"/>
      <c r="N35" s="173"/>
      <c r="O35" s="173"/>
      <c r="P35" s="174"/>
      <c r="Q35" s="175">
        <f t="shared" si="0"/>
        <v>0</v>
      </c>
      <c r="R35" s="175">
        <f t="shared" si="1"/>
        <v>0</v>
      </c>
      <c r="S35" s="175">
        <f t="shared" si="2"/>
        <v>0</v>
      </c>
      <c r="T35" s="176">
        <f t="shared" si="5"/>
        <v>0</v>
      </c>
    </row>
    <row r="36" spans="1:20" x14ac:dyDescent="0.4">
      <c r="A36" s="167" t="s">
        <v>84</v>
      </c>
      <c r="B36" s="168"/>
      <c r="C36" s="169"/>
      <c r="D36" s="170"/>
      <c r="E36" s="171"/>
      <c r="F36" s="172"/>
      <c r="G36" s="172"/>
      <c r="H36" s="172"/>
      <c r="I36" s="173"/>
      <c r="J36" s="172"/>
      <c r="K36" s="172"/>
      <c r="L36" s="172"/>
      <c r="M36" s="173"/>
      <c r="N36" s="173"/>
      <c r="O36" s="173"/>
      <c r="P36" s="174"/>
      <c r="Q36" s="175">
        <f t="shared" si="0"/>
        <v>0</v>
      </c>
      <c r="R36" s="175">
        <f t="shared" si="1"/>
        <v>0</v>
      </c>
      <c r="S36" s="175">
        <f t="shared" si="2"/>
        <v>0</v>
      </c>
      <c r="T36" s="176">
        <f t="shared" si="5"/>
        <v>0</v>
      </c>
    </row>
    <row r="37" spans="1:20" x14ac:dyDescent="0.4">
      <c r="A37" s="167" t="s">
        <v>84</v>
      </c>
      <c r="B37" s="168"/>
      <c r="C37" s="169"/>
      <c r="D37" s="170"/>
      <c r="E37" s="171"/>
      <c r="F37" s="172"/>
      <c r="G37" s="172"/>
      <c r="H37" s="172"/>
      <c r="I37" s="173"/>
      <c r="J37" s="172"/>
      <c r="K37" s="172"/>
      <c r="L37" s="172"/>
      <c r="M37" s="173"/>
      <c r="N37" s="173"/>
      <c r="O37" s="173"/>
      <c r="P37" s="174"/>
      <c r="Q37" s="175">
        <f t="shared" si="0"/>
        <v>0</v>
      </c>
      <c r="R37" s="175">
        <f t="shared" si="1"/>
        <v>0</v>
      </c>
      <c r="S37" s="175">
        <f t="shared" si="2"/>
        <v>0</v>
      </c>
      <c r="T37" s="176">
        <f t="shared" si="5"/>
        <v>0</v>
      </c>
    </row>
    <row r="38" spans="1:20" x14ac:dyDescent="0.4">
      <c r="A38" s="167" t="s">
        <v>84</v>
      </c>
      <c r="B38" s="168"/>
      <c r="C38" s="169"/>
      <c r="D38" s="170"/>
      <c r="E38" s="171"/>
      <c r="F38" s="172"/>
      <c r="G38" s="172"/>
      <c r="H38" s="172"/>
      <c r="I38" s="173"/>
      <c r="J38" s="172"/>
      <c r="K38" s="172"/>
      <c r="L38" s="172"/>
      <c r="M38" s="173"/>
      <c r="N38" s="173"/>
      <c r="O38" s="173"/>
      <c r="P38" s="174"/>
      <c r="Q38" s="175">
        <f t="shared" si="0"/>
        <v>0</v>
      </c>
      <c r="R38" s="175">
        <f t="shared" si="1"/>
        <v>0</v>
      </c>
      <c r="S38" s="175">
        <f t="shared" si="2"/>
        <v>0</v>
      </c>
      <c r="T38" s="176">
        <f t="shared" si="5"/>
        <v>0</v>
      </c>
    </row>
    <row r="39" spans="1:20" x14ac:dyDescent="0.4">
      <c r="A39" s="167" t="s">
        <v>84</v>
      </c>
      <c r="B39" s="168"/>
      <c r="C39" s="169"/>
      <c r="D39" s="170"/>
      <c r="E39" s="171"/>
      <c r="F39" s="172"/>
      <c r="G39" s="172"/>
      <c r="H39" s="172"/>
      <c r="I39" s="173"/>
      <c r="J39" s="172"/>
      <c r="K39" s="172"/>
      <c r="L39" s="172"/>
      <c r="M39" s="173"/>
      <c r="N39" s="173"/>
      <c r="O39" s="173"/>
      <c r="P39" s="174"/>
      <c r="Q39" s="175">
        <f t="shared" si="0"/>
        <v>0</v>
      </c>
      <c r="R39" s="175">
        <f t="shared" si="1"/>
        <v>0</v>
      </c>
      <c r="S39" s="175">
        <f t="shared" si="2"/>
        <v>0</v>
      </c>
      <c r="T39" s="176">
        <f t="shared" si="5"/>
        <v>0</v>
      </c>
    </row>
    <row r="40" spans="1:20" x14ac:dyDescent="0.4">
      <c r="A40" s="167" t="s">
        <v>84</v>
      </c>
      <c r="B40" s="168"/>
      <c r="C40" s="169"/>
      <c r="D40" s="170"/>
      <c r="E40" s="171"/>
      <c r="F40" s="172"/>
      <c r="G40" s="172"/>
      <c r="H40" s="172"/>
      <c r="I40" s="173"/>
      <c r="J40" s="172"/>
      <c r="K40" s="172"/>
      <c r="L40" s="172"/>
      <c r="M40" s="173"/>
      <c r="N40" s="173"/>
      <c r="O40" s="173"/>
      <c r="P40" s="174"/>
      <c r="Q40" s="175">
        <f t="shared" si="0"/>
        <v>0</v>
      </c>
      <c r="R40" s="175">
        <f t="shared" si="1"/>
        <v>0</v>
      </c>
      <c r="S40" s="175">
        <f t="shared" si="2"/>
        <v>0</v>
      </c>
      <c r="T40" s="176">
        <f t="shared" si="5"/>
        <v>0</v>
      </c>
    </row>
    <row r="41" spans="1:20" x14ac:dyDescent="0.4">
      <c r="A41" s="167" t="s">
        <v>84</v>
      </c>
      <c r="B41" s="168"/>
      <c r="C41" s="169"/>
      <c r="D41" s="170"/>
      <c r="E41" s="171"/>
      <c r="F41" s="172"/>
      <c r="G41" s="172"/>
      <c r="H41" s="172"/>
      <c r="I41" s="173"/>
      <c r="J41" s="172"/>
      <c r="K41" s="172"/>
      <c r="L41" s="172"/>
      <c r="M41" s="173"/>
      <c r="N41" s="173"/>
      <c r="O41" s="173"/>
      <c r="P41" s="174"/>
      <c r="Q41" s="175">
        <f t="shared" si="0"/>
        <v>0</v>
      </c>
      <c r="R41" s="175">
        <f t="shared" si="1"/>
        <v>0</v>
      </c>
      <c r="S41" s="175">
        <f t="shared" si="2"/>
        <v>0</v>
      </c>
      <c r="T41" s="176">
        <f t="shared" si="5"/>
        <v>0</v>
      </c>
    </row>
    <row r="42" spans="1:20" x14ac:dyDescent="0.4">
      <c r="A42" s="167" t="s">
        <v>84</v>
      </c>
      <c r="B42" s="168"/>
      <c r="C42" s="169"/>
      <c r="D42" s="170"/>
      <c r="E42" s="171"/>
      <c r="F42" s="172"/>
      <c r="G42" s="172"/>
      <c r="H42" s="172"/>
      <c r="I42" s="173"/>
      <c r="J42" s="172"/>
      <c r="K42" s="172"/>
      <c r="L42" s="172"/>
      <c r="M42" s="173"/>
      <c r="N42" s="173"/>
      <c r="O42" s="173"/>
      <c r="P42" s="174"/>
      <c r="Q42" s="175">
        <f t="shared" si="0"/>
        <v>0</v>
      </c>
      <c r="R42" s="175">
        <f t="shared" si="1"/>
        <v>0</v>
      </c>
      <c r="S42" s="175">
        <f t="shared" si="2"/>
        <v>0</v>
      </c>
      <c r="T42" s="176">
        <f t="shared" si="5"/>
        <v>0</v>
      </c>
    </row>
    <row r="43" spans="1:20" x14ac:dyDescent="0.4">
      <c r="A43" s="167" t="s">
        <v>84</v>
      </c>
      <c r="B43" s="168"/>
      <c r="C43" s="169"/>
      <c r="D43" s="170"/>
      <c r="E43" s="171"/>
      <c r="F43" s="172"/>
      <c r="G43" s="172"/>
      <c r="H43" s="172"/>
      <c r="I43" s="173"/>
      <c r="J43" s="172"/>
      <c r="K43" s="172"/>
      <c r="L43" s="172"/>
      <c r="M43" s="173"/>
      <c r="N43" s="173"/>
      <c r="O43" s="173"/>
      <c r="P43" s="174"/>
      <c r="Q43" s="175">
        <f t="shared" si="0"/>
        <v>0</v>
      </c>
      <c r="R43" s="175">
        <f t="shared" si="1"/>
        <v>0</v>
      </c>
      <c r="S43" s="175">
        <f t="shared" si="2"/>
        <v>0</v>
      </c>
      <c r="T43" s="176">
        <f t="shared" si="5"/>
        <v>0</v>
      </c>
    </row>
    <row r="44" spans="1:20" x14ac:dyDescent="0.4">
      <c r="A44" s="167" t="s">
        <v>84</v>
      </c>
      <c r="B44" s="168"/>
      <c r="C44" s="169"/>
      <c r="D44" s="170"/>
      <c r="E44" s="171"/>
      <c r="F44" s="172"/>
      <c r="G44" s="172"/>
      <c r="H44" s="172"/>
      <c r="I44" s="173"/>
      <c r="J44" s="172"/>
      <c r="K44" s="172"/>
      <c r="L44" s="172"/>
      <c r="M44" s="173"/>
      <c r="N44" s="173"/>
      <c r="O44" s="173"/>
      <c r="P44" s="174"/>
      <c r="Q44" s="175">
        <f t="shared" ref="Q44:Q75" si="6">F44*J44</f>
        <v>0</v>
      </c>
      <c r="R44" s="175">
        <f t="shared" ref="R44:R75" si="7">G44*K44</f>
        <v>0</v>
      </c>
      <c r="S44" s="175">
        <f t="shared" ref="S44:S75" si="8">H44*L44</f>
        <v>0</v>
      </c>
      <c r="T44" s="176">
        <f t="shared" si="5"/>
        <v>0</v>
      </c>
    </row>
    <row r="45" spans="1:20" x14ac:dyDescent="0.4">
      <c r="A45" s="167" t="s">
        <v>84</v>
      </c>
      <c r="B45" s="168"/>
      <c r="C45" s="169"/>
      <c r="D45" s="170"/>
      <c r="E45" s="171"/>
      <c r="F45" s="172"/>
      <c r="G45" s="172"/>
      <c r="H45" s="172"/>
      <c r="I45" s="173"/>
      <c r="J45" s="172"/>
      <c r="K45" s="172"/>
      <c r="L45" s="172"/>
      <c r="M45" s="173"/>
      <c r="N45" s="173"/>
      <c r="O45" s="173"/>
      <c r="P45" s="174"/>
      <c r="Q45" s="175">
        <f t="shared" si="6"/>
        <v>0</v>
      </c>
      <c r="R45" s="175">
        <f t="shared" si="7"/>
        <v>0</v>
      </c>
      <c r="S45" s="175">
        <f t="shared" si="8"/>
        <v>0</v>
      </c>
      <c r="T45" s="176">
        <f t="shared" si="5"/>
        <v>0</v>
      </c>
    </row>
    <row r="46" spans="1:20" x14ac:dyDescent="0.4">
      <c r="A46" s="167" t="s">
        <v>84</v>
      </c>
      <c r="B46" s="168"/>
      <c r="C46" s="169"/>
      <c r="D46" s="170"/>
      <c r="E46" s="171"/>
      <c r="F46" s="172"/>
      <c r="G46" s="172"/>
      <c r="H46" s="172"/>
      <c r="I46" s="173"/>
      <c r="J46" s="172"/>
      <c r="K46" s="172"/>
      <c r="L46" s="172"/>
      <c r="M46" s="173"/>
      <c r="N46" s="173"/>
      <c r="O46" s="173"/>
      <c r="P46" s="174"/>
      <c r="Q46" s="175">
        <f t="shared" si="6"/>
        <v>0</v>
      </c>
      <c r="R46" s="175">
        <f t="shared" si="7"/>
        <v>0</v>
      </c>
      <c r="S46" s="175">
        <f t="shared" si="8"/>
        <v>0</v>
      </c>
      <c r="T46" s="176">
        <f t="shared" si="5"/>
        <v>0</v>
      </c>
    </row>
    <row r="47" spans="1:20" x14ac:dyDescent="0.4">
      <c r="A47" s="167" t="s">
        <v>84</v>
      </c>
      <c r="B47" s="168"/>
      <c r="C47" s="169"/>
      <c r="D47" s="170"/>
      <c r="E47" s="171"/>
      <c r="F47" s="172"/>
      <c r="G47" s="172"/>
      <c r="H47" s="172"/>
      <c r="I47" s="173"/>
      <c r="J47" s="172"/>
      <c r="K47" s="172"/>
      <c r="L47" s="172"/>
      <c r="M47" s="173"/>
      <c r="N47" s="173"/>
      <c r="O47" s="173"/>
      <c r="P47" s="174"/>
      <c r="Q47" s="175">
        <f t="shared" si="6"/>
        <v>0</v>
      </c>
      <c r="R47" s="175">
        <f t="shared" si="7"/>
        <v>0</v>
      </c>
      <c r="S47" s="175">
        <f t="shared" si="8"/>
        <v>0</v>
      </c>
      <c r="T47" s="176">
        <f t="shared" si="5"/>
        <v>0</v>
      </c>
    </row>
    <row r="48" spans="1:20" x14ac:dyDescent="0.4">
      <c r="A48" s="167" t="s">
        <v>84</v>
      </c>
      <c r="B48" s="168"/>
      <c r="C48" s="169"/>
      <c r="D48" s="170"/>
      <c r="E48" s="171"/>
      <c r="F48" s="172"/>
      <c r="G48" s="172"/>
      <c r="H48" s="172"/>
      <c r="I48" s="173"/>
      <c r="J48" s="172"/>
      <c r="K48" s="172"/>
      <c r="L48" s="172"/>
      <c r="M48" s="173"/>
      <c r="N48" s="173"/>
      <c r="O48" s="173"/>
      <c r="P48" s="174"/>
      <c r="Q48" s="175">
        <f t="shared" si="6"/>
        <v>0</v>
      </c>
      <c r="R48" s="175">
        <f t="shared" si="7"/>
        <v>0</v>
      </c>
      <c r="S48" s="175">
        <f t="shared" si="8"/>
        <v>0</v>
      </c>
      <c r="T48" s="176">
        <f t="shared" si="5"/>
        <v>0</v>
      </c>
    </row>
    <row r="49" spans="1:20" x14ac:dyDescent="0.4">
      <c r="A49" s="167" t="s">
        <v>84</v>
      </c>
      <c r="B49" s="168"/>
      <c r="C49" s="169"/>
      <c r="D49" s="170"/>
      <c r="E49" s="171"/>
      <c r="F49" s="172"/>
      <c r="G49" s="172"/>
      <c r="H49" s="172"/>
      <c r="I49" s="173"/>
      <c r="J49" s="172"/>
      <c r="K49" s="172"/>
      <c r="L49" s="172"/>
      <c r="M49" s="173"/>
      <c r="N49" s="173"/>
      <c r="O49" s="173"/>
      <c r="P49" s="174"/>
      <c r="Q49" s="175">
        <f t="shared" si="6"/>
        <v>0</v>
      </c>
      <c r="R49" s="175">
        <f t="shared" si="7"/>
        <v>0</v>
      </c>
      <c r="S49" s="175">
        <f t="shared" si="8"/>
        <v>0</v>
      </c>
      <c r="T49" s="176">
        <f t="shared" si="5"/>
        <v>0</v>
      </c>
    </row>
    <row r="50" spans="1:20" x14ac:dyDescent="0.4">
      <c r="A50" s="167" t="s">
        <v>84</v>
      </c>
      <c r="B50" s="168"/>
      <c r="C50" s="169"/>
      <c r="D50" s="170"/>
      <c r="E50" s="171"/>
      <c r="F50" s="172"/>
      <c r="G50" s="172"/>
      <c r="H50" s="172"/>
      <c r="I50" s="173"/>
      <c r="J50" s="172"/>
      <c r="K50" s="172"/>
      <c r="L50" s="172"/>
      <c r="M50" s="173"/>
      <c r="N50" s="173"/>
      <c r="O50" s="173"/>
      <c r="P50" s="174"/>
      <c r="Q50" s="175">
        <f t="shared" si="6"/>
        <v>0</v>
      </c>
      <c r="R50" s="175">
        <f t="shared" si="7"/>
        <v>0</v>
      </c>
      <c r="S50" s="175">
        <f t="shared" si="8"/>
        <v>0</v>
      </c>
      <c r="T50" s="176">
        <f t="shared" si="5"/>
        <v>0</v>
      </c>
    </row>
    <row r="51" spans="1:20" x14ac:dyDescent="0.4">
      <c r="A51" s="167" t="s">
        <v>84</v>
      </c>
      <c r="B51" s="168"/>
      <c r="C51" s="169"/>
      <c r="D51" s="170"/>
      <c r="E51" s="171"/>
      <c r="F51" s="172"/>
      <c r="G51" s="172"/>
      <c r="H51" s="172"/>
      <c r="I51" s="173"/>
      <c r="J51" s="172"/>
      <c r="K51" s="172"/>
      <c r="L51" s="172"/>
      <c r="M51" s="173"/>
      <c r="N51" s="173"/>
      <c r="O51" s="173"/>
      <c r="P51" s="174"/>
      <c r="Q51" s="175">
        <f t="shared" si="6"/>
        <v>0</v>
      </c>
      <c r="R51" s="175">
        <f t="shared" si="7"/>
        <v>0</v>
      </c>
      <c r="S51" s="175">
        <f t="shared" si="8"/>
        <v>0</v>
      </c>
      <c r="T51" s="176">
        <f t="shared" si="5"/>
        <v>0</v>
      </c>
    </row>
    <row r="52" spans="1:20" x14ac:dyDescent="0.4">
      <c r="A52" s="167" t="s">
        <v>84</v>
      </c>
      <c r="B52" s="168"/>
      <c r="C52" s="169"/>
      <c r="D52" s="170"/>
      <c r="E52" s="171"/>
      <c r="F52" s="172"/>
      <c r="G52" s="172"/>
      <c r="H52" s="172"/>
      <c r="I52" s="173"/>
      <c r="J52" s="172"/>
      <c r="K52" s="172"/>
      <c r="L52" s="172"/>
      <c r="M52" s="173"/>
      <c r="N52" s="173"/>
      <c r="O52" s="173"/>
      <c r="P52" s="174"/>
      <c r="Q52" s="175">
        <f t="shared" si="6"/>
        <v>0</v>
      </c>
      <c r="R52" s="175">
        <f t="shared" si="7"/>
        <v>0</v>
      </c>
      <c r="S52" s="175">
        <f t="shared" si="8"/>
        <v>0</v>
      </c>
      <c r="T52" s="176">
        <f t="shared" si="5"/>
        <v>0</v>
      </c>
    </row>
    <row r="53" spans="1:20" x14ac:dyDescent="0.4">
      <c r="A53" s="167" t="s">
        <v>84</v>
      </c>
      <c r="B53" s="168"/>
      <c r="C53" s="169"/>
      <c r="D53" s="170"/>
      <c r="E53" s="171"/>
      <c r="F53" s="172"/>
      <c r="G53" s="172"/>
      <c r="H53" s="172"/>
      <c r="I53" s="173"/>
      <c r="J53" s="172"/>
      <c r="K53" s="172"/>
      <c r="L53" s="172"/>
      <c r="M53" s="173"/>
      <c r="N53" s="173"/>
      <c r="O53" s="173"/>
      <c r="P53" s="174"/>
      <c r="Q53" s="175">
        <f t="shared" si="6"/>
        <v>0</v>
      </c>
      <c r="R53" s="175">
        <f t="shared" si="7"/>
        <v>0</v>
      </c>
      <c r="S53" s="175">
        <f t="shared" si="8"/>
        <v>0</v>
      </c>
      <c r="T53" s="176">
        <f t="shared" si="5"/>
        <v>0</v>
      </c>
    </row>
    <row r="54" spans="1:20" x14ac:dyDescent="0.4">
      <c r="A54" s="167" t="s">
        <v>84</v>
      </c>
      <c r="B54" s="168"/>
      <c r="C54" s="169"/>
      <c r="D54" s="170"/>
      <c r="E54" s="171"/>
      <c r="F54" s="172"/>
      <c r="G54" s="172"/>
      <c r="H54" s="172"/>
      <c r="I54" s="173"/>
      <c r="J54" s="172"/>
      <c r="K54" s="172"/>
      <c r="L54" s="172"/>
      <c r="M54" s="173"/>
      <c r="N54" s="173"/>
      <c r="O54" s="173"/>
      <c r="P54" s="174"/>
      <c r="Q54" s="175">
        <f t="shared" si="6"/>
        <v>0</v>
      </c>
      <c r="R54" s="175">
        <f t="shared" si="7"/>
        <v>0</v>
      </c>
      <c r="S54" s="175">
        <f t="shared" si="8"/>
        <v>0</v>
      </c>
      <c r="T54" s="176">
        <f t="shared" si="5"/>
        <v>0</v>
      </c>
    </row>
    <row r="55" spans="1:20" x14ac:dyDescent="0.4">
      <c r="A55" s="167" t="s">
        <v>84</v>
      </c>
      <c r="B55" s="168"/>
      <c r="C55" s="169"/>
      <c r="D55" s="170"/>
      <c r="E55" s="171"/>
      <c r="F55" s="172"/>
      <c r="G55" s="172"/>
      <c r="H55" s="172"/>
      <c r="I55" s="173"/>
      <c r="J55" s="172"/>
      <c r="K55" s="172"/>
      <c r="L55" s="172"/>
      <c r="M55" s="173"/>
      <c r="N55" s="173"/>
      <c r="O55" s="173"/>
      <c r="P55" s="174"/>
      <c r="Q55" s="175">
        <f t="shared" si="6"/>
        <v>0</v>
      </c>
      <c r="R55" s="175">
        <f t="shared" si="7"/>
        <v>0</v>
      </c>
      <c r="S55" s="175">
        <f t="shared" si="8"/>
        <v>0</v>
      </c>
      <c r="T55" s="176">
        <f t="shared" si="5"/>
        <v>0</v>
      </c>
    </row>
    <row r="56" spans="1:20" x14ac:dyDescent="0.4">
      <c r="A56" s="167" t="s">
        <v>84</v>
      </c>
      <c r="B56" s="168"/>
      <c r="C56" s="169"/>
      <c r="D56" s="170"/>
      <c r="E56" s="171"/>
      <c r="F56" s="172"/>
      <c r="G56" s="172"/>
      <c r="H56" s="172"/>
      <c r="I56" s="173"/>
      <c r="J56" s="172"/>
      <c r="K56" s="172"/>
      <c r="L56" s="172"/>
      <c r="M56" s="173"/>
      <c r="N56" s="173"/>
      <c r="O56" s="173"/>
      <c r="P56" s="174"/>
      <c r="Q56" s="175">
        <f t="shared" si="6"/>
        <v>0</v>
      </c>
      <c r="R56" s="175">
        <f t="shared" si="7"/>
        <v>0</v>
      </c>
      <c r="S56" s="175">
        <f t="shared" si="8"/>
        <v>0</v>
      </c>
      <c r="T56" s="176">
        <f t="shared" si="5"/>
        <v>0</v>
      </c>
    </row>
    <row r="57" spans="1:20" x14ac:dyDescent="0.4">
      <c r="A57" s="167" t="s">
        <v>84</v>
      </c>
      <c r="B57" s="168"/>
      <c r="C57" s="169"/>
      <c r="D57" s="170"/>
      <c r="E57" s="171"/>
      <c r="F57" s="172"/>
      <c r="G57" s="172"/>
      <c r="H57" s="172"/>
      <c r="I57" s="173"/>
      <c r="J57" s="172"/>
      <c r="K57" s="172"/>
      <c r="L57" s="172"/>
      <c r="M57" s="173"/>
      <c r="N57" s="173"/>
      <c r="O57" s="173"/>
      <c r="P57" s="174"/>
      <c r="Q57" s="175">
        <f t="shared" si="6"/>
        <v>0</v>
      </c>
      <c r="R57" s="175">
        <f t="shared" si="7"/>
        <v>0</v>
      </c>
      <c r="S57" s="175">
        <f t="shared" si="8"/>
        <v>0</v>
      </c>
      <c r="T57" s="176">
        <f t="shared" si="5"/>
        <v>0</v>
      </c>
    </row>
    <row r="58" spans="1:20" x14ac:dyDescent="0.4">
      <c r="A58" s="167" t="s">
        <v>84</v>
      </c>
      <c r="B58" s="168"/>
      <c r="C58" s="169"/>
      <c r="D58" s="170"/>
      <c r="E58" s="171"/>
      <c r="F58" s="172"/>
      <c r="G58" s="172"/>
      <c r="H58" s="172"/>
      <c r="I58" s="173"/>
      <c r="J58" s="172"/>
      <c r="K58" s="172"/>
      <c r="L58" s="172"/>
      <c r="M58" s="173"/>
      <c r="N58" s="173"/>
      <c r="O58" s="173"/>
      <c r="P58" s="174"/>
      <c r="Q58" s="175">
        <f t="shared" si="6"/>
        <v>0</v>
      </c>
      <c r="R58" s="175">
        <f t="shared" si="7"/>
        <v>0</v>
      </c>
      <c r="S58" s="175">
        <f t="shared" si="8"/>
        <v>0</v>
      </c>
      <c r="T58" s="176">
        <f t="shared" si="5"/>
        <v>0</v>
      </c>
    </row>
    <row r="59" spans="1:20" x14ac:dyDescent="0.4">
      <c r="A59" s="167" t="s">
        <v>84</v>
      </c>
      <c r="B59" s="168"/>
      <c r="C59" s="169"/>
      <c r="D59" s="170"/>
      <c r="E59" s="171"/>
      <c r="F59" s="172"/>
      <c r="G59" s="172"/>
      <c r="H59" s="172"/>
      <c r="I59" s="173"/>
      <c r="J59" s="172"/>
      <c r="K59" s="172"/>
      <c r="L59" s="172"/>
      <c r="M59" s="173"/>
      <c r="N59" s="173"/>
      <c r="O59" s="173"/>
      <c r="P59" s="174"/>
      <c r="Q59" s="175">
        <f t="shared" si="6"/>
        <v>0</v>
      </c>
      <c r="R59" s="175">
        <f t="shared" si="7"/>
        <v>0</v>
      </c>
      <c r="S59" s="175">
        <f t="shared" si="8"/>
        <v>0</v>
      </c>
      <c r="T59" s="176">
        <f t="shared" si="5"/>
        <v>0</v>
      </c>
    </row>
    <row r="60" spans="1:20" x14ac:dyDescent="0.4">
      <c r="A60" s="167" t="s">
        <v>84</v>
      </c>
      <c r="B60" s="168"/>
      <c r="C60" s="169"/>
      <c r="D60" s="170"/>
      <c r="E60" s="171"/>
      <c r="F60" s="172"/>
      <c r="G60" s="172"/>
      <c r="H60" s="172"/>
      <c r="I60" s="173"/>
      <c r="J60" s="172"/>
      <c r="K60" s="172"/>
      <c r="L60" s="172"/>
      <c r="M60" s="173"/>
      <c r="N60" s="173"/>
      <c r="O60" s="173"/>
      <c r="P60" s="174"/>
      <c r="Q60" s="175">
        <f t="shared" si="6"/>
        <v>0</v>
      </c>
      <c r="R60" s="175">
        <f t="shared" si="7"/>
        <v>0</v>
      </c>
      <c r="S60" s="175">
        <f t="shared" si="8"/>
        <v>0</v>
      </c>
      <c r="T60" s="176">
        <f t="shared" si="5"/>
        <v>0</v>
      </c>
    </row>
    <row r="61" spans="1:20" x14ac:dyDescent="0.4">
      <c r="A61" s="167" t="s">
        <v>84</v>
      </c>
      <c r="B61" s="168"/>
      <c r="C61" s="169"/>
      <c r="D61" s="170"/>
      <c r="E61" s="171"/>
      <c r="F61" s="172"/>
      <c r="G61" s="172"/>
      <c r="H61" s="172"/>
      <c r="I61" s="173"/>
      <c r="J61" s="172"/>
      <c r="K61" s="172"/>
      <c r="L61" s="172"/>
      <c r="M61" s="173"/>
      <c r="N61" s="173"/>
      <c r="O61" s="173"/>
      <c r="P61" s="174"/>
      <c r="Q61" s="175">
        <f t="shared" si="6"/>
        <v>0</v>
      </c>
      <c r="R61" s="175">
        <f t="shared" si="7"/>
        <v>0</v>
      </c>
      <c r="S61" s="175">
        <f t="shared" si="8"/>
        <v>0</v>
      </c>
      <c r="T61" s="176">
        <f t="shared" si="5"/>
        <v>0</v>
      </c>
    </row>
    <row r="62" spans="1:20" x14ac:dyDescent="0.4">
      <c r="A62" s="167" t="s">
        <v>84</v>
      </c>
      <c r="B62" s="168"/>
      <c r="C62" s="169"/>
      <c r="D62" s="170"/>
      <c r="E62" s="171"/>
      <c r="F62" s="172"/>
      <c r="G62" s="172"/>
      <c r="H62" s="172"/>
      <c r="I62" s="173"/>
      <c r="J62" s="172"/>
      <c r="K62" s="172"/>
      <c r="L62" s="172"/>
      <c r="M62" s="173"/>
      <c r="N62" s="173"/>
      <c r="O62" s="173"/>
      <c r="P62" s="174"/>
      <c r="Q62" s="175">
        <f t="shared" si="6"/>
        <v>0</v>
      </c>
      <c r="R62" s="175">
        <f t="shared" si="7"/>
        <v>0</v>
      </c>
      <c r="S62" s="175">
        <f t="shared" si="8"/>
        <v>0</v>
      </c>
      <c r="T62" s="176">
        <f t="shared" si="5"/>
        <v>0</v>
      </c>
    </row>
    <row r="63" spans="1:20" x14ac:dyDescent="0.4">
      <c r="A63" s="167" t="s">
        <v>84</v>
      </c>
      <c r="B63" s="168"/>
      <c r="C63" s="169"/>
      <c r="D63" s="170"/>
      <c r="E63" s="171"/>
      <c r="F63" s="172"/>
      <c r="G63" s="172"/>
      <c r="H63" s="172"/>
      <c r="I63" s="173"/>
      <c r="J63" s="172"/>
      <c r="K63" s="172"/>
      <c r="L63" s="172"/>
      <c r="M63" s="173"/>
      <c r="N63" s="173"/>
      <c r="O63" s="173"/>
      <c r="P63" s="174"/>
      <c r="Q63" s="175">
        <f t="shared" si="6"/>
        <v>0</v>
      </c>
      <c r="R63" s="175">
        <f t="shared" si="7"/>
        <v>0</v>
      </c>
      <c r="S63" s="175">
        <f t="shared" si="8"/>
        <v>0</v>
      </c>
      <c r="T63" s="176">
        <f t="shared" si="5"/>
        <v>0</v>
      </c>
    </row>
    <row r="64" spans="1:20" x14ac:dyDescent="0.4">
      <c r="A64" s="167" t="s">
        <v>84</v>
      </c>
      <c r="B64" s="168"/>
      <c r="C64" s="169"/>
      <c r="D64" s="170"/>
      <c r="E64" s="171"/>
      <c r="F64" s="172"/>
      <c r="G64" s="172"/>
      <c r="H64" s="172"/>
      <c r="I64" s="173"/>
      <c r="J64" s="172"/>
      <c r="K64" s="172"/>
      <c r="L64" s="172"/>
      <c r="M64" s="173"/>
      <c r="N64" s="173"/>
      <c r="O64" s="173"/>
      <c r="P64" s="174"/>
      <c r="Q64" s="175">
        <f t="shared" si="6"/>
        <v>0</v>
      </c>
      <c r="R64" s="175">
        <f t="shared" si="7"/>
        <v>0</v>
      </c>
      <c r="S64" s="175">
        <f t="shared" si="8"/>
        <v>0</v>
      </c>
      <c r="T64" s="176">
        <f t="shared" si="5"/>
        <v>0</v>
      </c>
    </row>
    <row r="65" spans="1:20" x14ac:dyDescent="0.4">
      <c r="A65" s="167" t="s">
        <v>84</v>
      </c>
      <c r="B65" s="168"/>
      <c r="C65" s="169"/>
      <c r="D65" s="170"/>
      <c r="E65" s="171"/>
      <c r="F65" s="172"/>
      <c r="G65" s="172"/>
      <c r="H65" s="172"/>
      <c r="I65" s="173"/>
      <c r="J65" s="172"/>
      <c r="K65" s="172"/>
      <c r="L65" s="172"/>
      <c r="M65" s="173"/>
      <c r="N65" s="173"/>
      <c r="O65" s="173"/>
      <c r="P65" s="174"/>
      <c r="Q65" s="175">
        <f t="shared" si="6"/>
        <v>0</v>
      </c>
      <c r="R65" s="175">
        <f t="shared" si="7"/>
        <v>0</v>
      </c>
      <c r="S65" s="175">
        <f t="shared" si="8"/>
        <v>0</v>
      </c>
      <c r="T65" s="176">
        <f t="shared" si="5"/>
        <v>0</v>
      </c>
    </row>
    <row r="66" spans="1:20" x14ac:dyDescent="0.4">
      <c r="A66" s="167" t="s">
        <v>84</v>
      </c>
      <c r="B66" s="168"/>
      <c r="C66" s="169"/>
      <c r="D66" s="170"/>
      <c r="E66" s="171"/>
      <c r="F66" s="172"/>
      <c r="G66" s="172"/>
      <c r="H66" s="172"/>
      <c r="I66" s="173"/>
      <c r="J66" s="172"/>
      <c r="K66" s="172"/>
      <c r="L66" s="172"/>
      <c r="M66" s="173"/>
      <c r="N66" s="173"/>
      <c r="O66" s="173"/>
      <c r="P66" s="174"/>
      <c r="Q66" s="175">
        <f t="shared" si="6"/>
        <v>0</v>
      </c>
      <c r="R66" s="175">
        <f t="shared" si="7"/>
        <v>0</v>
      </c>
      <c r="S66" s="175">
        <f t="shared" si="8"/>
        <v>0</v>
      </c>
      <c r="T66" s="176">
        <f t="shared" si="5"/>
        <v>0</v>
      </c>
    </row>
    <row r="67" spans="1:20" x14ac:dyDescent="0.4">
      <c r="A67" s="167" t="s">
        <v>84</v>
      </c>
      <c r="B67" s="168"/>
      <c r="C67" s="169"/>
      <c r="D67" s="170"/>
      <c r="E67" s="171"/>
      <c r="F67" s="172"/>
      <c r="G67" s="172"/>
      <c r="H67" s="172"/>
      <c r="I67" s="173"/>
      <c r="J67" s="172"/>
      <c r="K67" s="172"/>
      <c r="L67" s="172"/>
      <c r="M67" s="173"/>
      <c r="N67" s="173"/>
      <c r="O67" s="173"/>
      <c r="P67" s="174"/>
      <c r="Q67" s="175">
        <f t="shared" si="6"/>
        <v>0</v>
      </c>
      <c r="R67" s="175">
        <f t="shared" si="7"/>
        <v>0</v>
      </c>
      <c r="S67" s="175">
        <f t="shared" si="8"/>
        <v>0</v>
      </c>
      <c r="T67" s="176">
        <f t="shared" si="5"/>
        <v>0</v>
      </c>
    </row>
    <row r="68" spans="1:20" x14ac:dyDescent="0.4">
      <c r="A68" s="167" t="s">
        <v>84</v>
      </c>
      <c r="B68" s="168"/>
      <c r="C68" s="169"/>
      <c r="D68" s="170"/>
      <c r="E68" s="171"/>
      <c r="F68" s="172"/>
      <c r="G68" s="172"/>
      <c r="H68" s="172"/>
      <c r="I68" s="173"/>
      <c r="J68" s="172"/>
      <c r="K68" s="172"/>
      <c r="L68" s="172"/>
      <c r="M68" s="173"/>
      <c r="N68" s="173"/>
      <c r="O68" s="173"/>
      <c r="P68" s="174"/>
      <c r="Q68" s="175">
        <f t="shared" si="6"/>
        <v>0</v>
      </c>
      <c r="R68" s="175">
        <f t="shared" si="7"/>
        <v>0</v>
      </c>
      <c r="S68" s="175">
        <f t="shared" si="8"/>
        <v>0</v>
      </c>
      <c r="T68" s="176">
        <f t="shared" si="5"/>
        <v>0</v>
      </c>
    </row>
    <row r="69" spans="1:20" x14ac:dyDescent="0.4">
      <c r="A69" s="167" t="s">
        <v>84</v>
      </c>
      <c r="B69" s="168"/>
      <c r="C69" s="169"/>
      <c r="D69" s="170"/>
      <c r="E69" s="171"/>
      <c r="F69" s="172"/>
      <c r="G69" s="172"/>
      <c r="H69" s="172"/>
      <c r="I69" s="173"/>
      <c r="J69" s="172"/>
      <c r="K69" s="172"/>
      <c r="L69" s="172"/>
      <c r="M69" s="173"/>
      <c r="N69" s="173"/>
      <c r="O69" s="173"/>
      <c r="P69" s="174"/>
      <c r="Q69" s="175">
        <f t="shared" si="6"/>
        <v>0</v>
      </c>
      <c r="R69" s="175">
        <f t="shared" si="7"/>
        <v>0</v>
      </c>
      <c r="S69" s="175">
        <f t="shared" si="8"/>
        <v>0</v>
      </c>
      <c r="T69" s="176">
        <f t="shared" si="5"/>
        <v>0</v>
      </c>
    </row>
    <row r="70" spans="1:20" x14ac:dyDescent="0.4">
      <c r="A70" s="167" t="s">
        <v>84</v>
      </c>
      <c r="B70" s="168"/>
      <c r="C70" s="169"/>
      <c r="D70" s="170"/>
      <c r="E70" s="171"/>
      <c r="F70" s="172"/>
      <c r="G70" s="172"/>
      <c r="H70" s="172"/>
      <c r="I70" s="173"/>
      <c r="J70" s="172"/>
      <c r="K70" s="172"/>
      <c r="L70" s="172"/>
      <c r="M70" s="173"/>
      <c r="N70" s="173"/>
      <c r="O70" s="173"/>
      <c r="P70" s="174"/>
      <c r="Q70" s="175">
        <f t="shared" si="6"/>
        <v>0</v>
      </c>
      <c r="R70" s="175">
        <f t="shared" si="7"/>
        <v>0</v>
      </c>
      <c r="S70" s="175">
        <f t="shared" si="8"/>
        <v>0</v>
      </c>
      <c r="T70" s="176">
        <f t="shared" si="4"/>
        <v>0</v>
      </c>
    </row>
    <row r="71" spans="1:20" x14ac:dyDescent="0.4">
      <c r="A71" s="167" t="s">
        <v>84</v>
      </c>
      <c r="B71" s="168"/>
      <c r="C71" s="169"/>
      <c r="D71" s="170"/>
      <c r="E71" s="171"/>
      <c r="F71" s="172"/>
      <c r="G71" s="172"/>
      <c r="H71" s="172"/>
      <c r="I71" s="173"/>
      <c r="J71" s="172"/>
      <c r="K71" s="172"/>
      <c r="L71" s="172"/>
      <c r="M71" s="173"/>
      <c r="N71" s="173"/>
      <c r="O71" s="173"/>
      <c r="P71" s="174"/>
      <c r="Q71" s="175">
        <f t="shared" si="6"/>
        <v>0</v>
      </c>
      <c r="R71" s="175">
        <f t="shared" si="7"/>
        <v>0</v>
      </c>
      <c r="S71" s="175">
        <f t="shared" si="8"/>
        <v>0</v>
      </c>
      <c r="T71" s="176">
        <f t="shared" si="4"/>
        <v>0</v>
      </c>
    </row>
    <row r="72" spans="1:20" x14ac:dyDescent="0.4">
      <c r="A72" s="167" t="s">
        <v>84</v>
      </c>
      <c r="B72" s="168"/>
      <c r="C72" s="169"/>
      <c r="D72" s="170"/>
      <c r="E72" s="171"/>
      <c r="F72" s="172"/>
      <c r="G72" s="172"/>
      <c r="H72" s="172"/>
      <c r="I72" s="173"/>
      <c r="J72" s="172"/>
      <c r="K72" s="172"/>
      <c r="L72" s="172"/>
      <c r="M72" s="173"/>
      <c r="N72" s="173"/>
      <c r="O72" s="173"/>
      <c r="P72" s="174"/>
      <c r="Q72" s="175">
        <f t="shared" si="6"/>
        <v>0</v>
      </c>
      <c r="R72" s="175">
        <f t="shared" si="7"/>
        <v>0</v>
      </c>
      <c r="S72" s="175">
        <f t="shared" si="8"/>
        <v>0</v>
      </c>
      <c r="T72" s="176">
        <f t="shared" si="4"/>
        <v>0</v>
      </c>
    </row>
    <row r="73" spans="1:20" x14ac:dyDescent="0.4">
      <c r="A73" s="167" t="s">
        <v>84</v>
      </c>
      <c r="B73" s="168"/>
      <c r="C73" s="169"/>
      <c r="D73" s="170"/>
      <c r="E73" s="171"/>
      <c r="F73" s="172"/>
      <c r="G73" s="172"/>
      <c r="H73" s="172"/>
      <c r="I73" s="173"/>
      <c r="J73" s="172"/>
      <c r="K73" s="172"/>
      <c r="L73" s="172"/>
      <c r="M73" s="173"/>
      <c r="N73" s="173"/>
      <c r="O73" s="173"/>
      <c r="P73" s="174"/>
      <c r="Q73" s="175">
        <f t="shared" si="6"/>
        <v>0</v>
      </c>
      <c r="R73" s="175">
        <f t="shared" si="7"/>
        <v>0</v>
      </c>
      <c r="S73" s="175">
        <f t="shared" si="8"/>
        <v>0</v>
      </c>
      <c r="T73" s="176">
        <f t="shared" si="4"/>
        <v>0</v>
      </c>
    </row>
    <row r="74" spans="1:20" x14ac:dyDescent="0.4">
      <c r="A74" s="167" t="s">
        <v>84</v>
      </c>
      <c r="B74" s="168"/>
      <c r="C74" s="169"/>
      <c r="D74" s="170"/>
      <c r="E74" s="171"/>
      <c r="F74" s="172"/>
      <c r="G74" s="172"/>
      <c r="H74" s="172"/>
      <c r="I74" s="173"/>
      <c r="J74" s="172"/>
      <c r="K74" s="172"/>
      <c r="L74" s="172"/>
      <c r="M74" s="173"/>
      <c r="N74" s="173"/>
      <c r="O74" s="173"/>
      <c r="P74" s="174"/>
      <c r="Q74" s="175">
        <f t="shared" si="6"/>
        <v>0</v>
      </c>
      <c r="R74" s="175">
        <f t="shared" si="7"/>
        <v>0</v>
      </c>
      <c r="S74" s="175">
        <f t="shared" si="8"/>
        <v>0</v>
      </c>
      <c r="T74" s="176">
        <f t="shared" si="4"/>
        <v>0</v>
      </c>
    </row>
    <row r="75" spans="1:20" x14ac:dyDescent="0.4">
      <c r="A75" s="167" t="s">
        <v>84</v>
      </c>
      <c r="B75" s="168"/>
      <c r="C75" s="169"/>
      <c r="D75" s="170"/>
      <c r="E75" s="171"/>
      <c r="F75" s="172"/>
      <c r="G75" s="172"/>
      <c r="H75" s="172"/>
      <c r="I75" s="173"/>
      <c r="J75" s="172"/>
      <c r="K75" s="172"/>
      <c r="L75" s="172"/>
      <c r="M75" s="173"/>
      <c r="N75" s="173"/>
      <c r="O75" s="173"/>
      <c r="P75" s="174"/>
      <c r="Q75" s="175">
        <f t="shared" si="6"/>
        <v>0</v>
      </c>
      <c r="R75" s="175">
        <f t="shared" si="7"/>
        <v>0</v>
      </c>
      <c r="S75" s="175">
        <f t="shared" si="8"/>
        <v>0</v>
      </c>
      <c r="T75" s="176">
        <f t="shared" si="4"/>
        <v>0</v>
      </c>
    </row>
    <row r="76" spans="1:20" x14ac:dyDescent="0.4">
      <c r="A76" s="167" t="s">
        <v>84</v>
      </c>
      <c r="B76" s="168"/>
      <c r="C76" s="169"/>
      <c r="D76" s="170"/>
      <c r="E76" s="171"/>
      <c r="F76" s="172"/>
      <c r="G76" s="172"/>
      <c r="H76" s="172"/>
      <c r="I76" s="173"/>
      <c r="J76" s="172"/>
      <c r="K76" s="172"/>
      <c r="L76" s="172"/>
      <c r="M76" s="173"/>
      <c r="N76" s="173"/>
      <c r="O76" s="173"/>
      <c r="P76" s="174"/>
      <c r="Q76" s="175">
        <f t="shared" ref="Q76:Q100" si="9">F76*J76</f>
        <v>0</v>
      </c>
      <c r="R76" s="175">
        <f t="shared" ref="R76:R100" si="10">G76*K76</f>
        <v>0</v>
      </c>
      <c r="S76" s="175">
        <f t="shared" ref="S76:S100" si="11">H76*L76</f>
        <v>0</v>
      </c>
      <c r="T76" s="176">
        <f t="shared" si="4"/>
        <v>0</v>
      </c>
    </row>
    <row r="77" spans="1:20" x14ac:dyDescent="0.4">
      <c r="A77" s="167" t="s">
        <v>84</v>
      </c>
      <c r="B77" s="168"/>
      <c r="C77" s="169"/>
      <c r="D77" s="170"/>
      <c r="E77" s="171"/>
      <c r="F77" s="172"/>
      <c r="G77" s="172"/>
      <c r="H77" s="172"/>
      <c r="I77" s="173"/>
      <c r="J77" s="172"/>
      <c r="K77" s="172"/>
      <c r="L77" s="172"/>
      <c r="M77" s="173"/>
      <c r="N77" s="173"/>
      <c r="O77" s="173"/>
      <c r="P77" s="174"/>
      <c r="Q77" s="175">
        <f t="shared" si="9"/>
        <v>0</v>
      </c>
      <c r="R77" s="175">
        <f t="shared" si="10"/>
        <v>0</v>
      </c>
      <c r="S77" s="175">
        <f t="shared" si="11"/>
        <v>0</v>
      </c>
      <c r="T77" s="176">
        <f t="shared" si="3"/>
        <v>0</v>
      </c>
    </row>
    <row r="78" spans="1:20" x14ac:dyDescent="0.4">
      <c r="A78" s="167" t="s">
        <v>84</v>
      </c>
      <c r="B78" s="168"/>
      <c r="C78" s="169"/>
      <c r="D78" s="170"/>
      <c r="E78" s="171"/>
      <c r="F78" s="172"/>
      <c r="G78" s="172"/>
      <c r="H78" s="172"/>
      <c r="I78" s="173"/>
      <c r="J78" s="172"/>
      <c r="K78" s="172"/>
      <c r="L78" s="172"/>
      <c r="M78" s="173"/>
      <c r="N78" s="173"/>
      <c r="O78" s="173"/>
      <c r="P78" s="174"/>
      <c r="Q78" s="175">
        <f t="shared" si="9"/>
        <v>0</v>
      </c>
      <c r="R78" s="175">
        <f t="shared" si="10"/>
        <v>0</v>
      </c>
      <c r="S78" s="175">
        <f t="shared" si="11"/>
        <v>0</v>
      </c>
      <c r="T78" s="176">
        <f t="shared" si="3"/>
        <v>0</v>
      </c>
    </row>
    <row r="79" spans="1:20" x14ac:dyDescent="0.4">
      <c r="A79" s="167" t="s">
        <v>84</v>
      </c>
      <c r="B79" s="168"/>
      <c r="C79" s="169"/>
      <c r="D79" s="170"/>
      <c r="E79" s="171"/>
      <c r="F79" s="172"/>
      <c r="G79" s="172"/>
      <c r="H79" s="172"/>
      <c r="I79" s="173"/>
      <c r="J79" s="172"/>
      <c r="K79" s="172"/>
      <c r="L79" s="172"/>
      <c r="M79" s="173"/>
      <c r="N79" s="173"/>
      <c r="O79" s="173"/>
      <c r="P79" s="174"/>
      <c r="Q79" s="175">
        <f t="shared" si="9"/>
        <v>0</v>
      </c>
      <c r="R79" s="175">
        <f t="shared" si="10"/>
        <v>0</v>
      </c>
      <c r="S79" s="175">
        <f t="shared" si="11"/>
        <v>0</v>
      </c>
      <c r="T79" s="176">
        <f t="shared" si="3"/>
        <v>0</v>
      </c>
    </row>
    <row r="80" spans="1:20" x14ac:dyDescent="0.4">
      <c r="A80" s="167" t="s">
        <v>84</v>
      </c>
      <c r="B80" s="168"/>
      <c r="C80" s="169"/>
      <c r="D80" s="170"/>
      <c r="E80" s="171"/>
      <c r="F80" s="172"/>
      <c r="G80" s="172"/>
      <c r="H80" s="172"/>
      <c r="I80" s="173"/>
      <c r="J80" s="172"/>
      <c r="K80" s="172"/>
      <c r="L80" s="172"/>
      <c r="M80" s="173"/>
      <c r="N80" s="173"/>
      <c r="O80" s="173"/>
      <c r="P80" s="174"/>
      <c r="Q80" s="175">
        <f t="shared" si="9"/>
        <v>0</v>
      </c>
      <c r="R80" s="175">
        <f t="shared" si="10"/>
        <v>0</v>
      </c>
      <c r="S80" s="175">
        <f t="shared" si="11"/>
        <v>0</v>
      </c>
      <c r="T80" s="176">
        <f t="shared" si="3"/>
        <v>0</v>
      </c>
    </row>
    <row r="81" spans="1:20" x14ac:dyDescent="0.4">
      <c r="A81" s="167" t="s">
        <v>84</v>
      </c>
      <c r="B81" s="168"/>
      <c r="C81" s="169"/>
      <c r="D81" s="170"/>
      <c r="E81" s="171"/>
      <c r="F81" s="172"/>
      <c r="G81" s="172"/>
      <c r="H81" s="172"/>
      <c r="I81" s="173"/>
      <c r="J81" s="172"/>
      <c r="K81" s="172"/>
      <c r="L81" s="172"/>
      <c r="M81" s="173"/>
      <c r="N81" s="173"/>
      <c r="O81" s="173"/>
      <c r="P81" s="174"/>
      <c r="Q81" s="175">
        <f t="shared" si="9"/>
        <v>0</v>
      </c>
      <c r="R81" s="175">
        <f t="shared" si="10"/>
        <v>0</v>
      </c>
      <c r="S81" s="175">
        <f t="shared" si="11"/>
        <v>0</v>
      </c>
      <c r="T81" s="176">
        <f t="shared" si="3"/>
        <v>0</v>
      </c>
    </row>
    <row r="82" spans="1:20" x14ac:dyDescent="0.4">
      <c r="A82" s="167" t="s">
        <v>84</v>
      </c>
      <c r="B82" s="168"/>
      <c r="C82" s="169"/>
      <c r="D82" s="170"/>
      <c r="E82" s="171"/>
      <c r="F82" s="172"/>
      <c r="G82" s="172"/>
      <c r="H82" s="172"/>
      <c r="I82" s="173"/>
      <c r="J82" s="172"/>
      <c r="K82" s="172"/>
      <c r="L82" s="172"/>
      <c r="M82" s="173"/>
      <c r="N82" s="173"/>
      <c r="O82" s="173"/>
      <c r="P82" s="174"/>
      <c r="Q82" s="175">
        <f t="shared" si="9"/>
        <v>0</v>
      </c>
      <c r="R82" s="175">
        <f t="shared" si="10"/>
        <v>0</v>
      </c>
      <c r="S82" s="175">
        <f t="shared" si="11"/>
        <v>0</v>
      </c>
      <c r="T82" s="176">
        <f t="shared" si="3"/>
        <v>0</v>
      </c>
    </row>
    <row r="83" spans="1:20" x14ac:dyDescent="0.4">
      <c r="A83" s="167" t="s">
        <v>84</v>
      </c>
      <c r="B83" s="168"/>
      <c r="C83" s="169"/>
      <c r="D83" s="170"/>
      <c r="E83" s="171"/>
      <c r="F83" s="172"/>
      <c r="G83" s="172"/>
      <c r="H83" s="172"/>
      <c r="I83" s="173"/>
      <c r="J83" s="172"/>
      <c r="K83" s="172"/>
      <c r="L83" s="172"/>
      <c r="M83" s="173"/>
      <c r="N83" s="173"/>
      <c r="O83" s="173"/>
      <c r="P83" s="174"/>
      <c r="Q83" s="175">
        <f t="shared" si="9"/>
        <v>0</v>
      </c>
      <c r="R83" s="175">
        <f t="shared" si="10"/>
        <v>0</v>
      </c>
      <c r="S83" s="175">
        <f t="shared" si="11"/>
        <v>0</v>
      </c>
      <c r="T83" s="176">
        <f t="shared" si="3"/>
        <v>0</v>
      </c>
    </row>
    <row r="84" spans="1:20" x14ac:dyDescent="0.4">
      <c r="A84" s="167" t="s">
        <v>84</v>
      </c>
      <c r="B84" s="168"/>
      <c r="C84" s="169"/>
      <c r="D84" s="170"/>
      <c r="E84" s="171"/>
      <c r="F84" s="172"/>
      <c r="G84" s="172"/>
      <c r="H84" s="172"/>
      <c r="I84" s="173"/>
      <c r="J84" s="172"/>
      <c r="K84" s="172"/>
      <c r="L84" s="172"/>
      <c r="M84" s="173"/>
      <c r="N84" s="173"/>
      <c r="O84" s="173"/>
      <c r="P84" s="174"/>
      <c r="Q84" s="175">
        <f t="shared" si="9"/>
        <v>0</v>
      </c>
      <c r="R84" s="175">
        <f t="shared" si="10"/>
        <v>0</v>
      </c>
      <c r="S84" s="175">
        <f t="shared" si="11"/>
        <v>0</v>
      </c>
      <c r="T84" s="176">
        <f t="shared" si="3"/>
        <v>0</v>
      </c>
    </row>
    <row r="85" spans="1:20" x14ac:dyDescent="0.4">
      <c r="A85" s="167" t="s">
        <v>84</v>
      </c>
      <c r="B85" s="168"/>
      <c r="C85" s="169"/>
      <c r="D85" s="170"/>
      <c r="E85" s="171"/>
      <c r="F85" s="172"/>
      <c r="G85" s="172"/>
      <c r="H85" s="172"/>
      <c r="I85" s="173"/>
      <c r="J85" s="172"/>
      <c r="K85" s="172"/>
      <c r="L85" s="172"/>
      <c r="M85" s="173"/>
      <c r="N85" s="173"/>
      <c r="O85" s="173"/>
      <c r="P85" s="174"/>
      <c r="Q85" s="175">
        <f t="shared" si="9"/>
        <v>0</v>
      </c>
      <c r="R85" s="175">
        <f t="shared" si="10"/>
        <v>0</v>
      </c>
      <c r="S85" s="175">
        <f t="shared" si="11"/>
        <v>0</v>
      </c>
      <c r="T85" s="176">
        <f t="shared" si="3"/>
        <v>0</v>
      </c>
    </row>
    <row r="86" spans="1:20" x14ac:dyDescent="0.4">
      <c r="A86" s="167" t="s">
        <v>84</v>
      </c>
      <c r="B86" s="168"/>
      <c r="C86" s="169"/>
      <c r="D86" s="170"/>
      <c r="E86" s="171"/>
      <c r="F86" s="172"/>
      <c r="G86" s="172"/>
      <c r="H86" s="172"/>
      <c r="I86" s="173"/>
      <c r="J86" s="172"/>
      <c r="K86" s="172"/>
      <c r="L86" s="172"/>
      <c r="M86" s="173"/>
      <c r="N86" s="173"/>
      <c r="O86" s="173"/>
      <c r="P86" s="174"/>
      <c r="Q86" s="175">
        <f t="shared" si="9"/>
        <v>0</v>
      </c>
      <c r="R86" s="175">
        <f t="shared" si="10"/>
        <v>0</v>
      </c>
      <c r="S86" s="175">
        <f t="shared" si="11"/>
        <v>0</v>
      </c>
      <c r="T86" s="176">
        <f t="shared" si="3"/>
        <v>0</v>
      </c>
    </row>
    <row r="87" spans="1:20" x14ac:dyDescent="0.4">
      <c r="A87" s="167" t="s">
        <v>84</v>
      </c>
      <c r="B87" s="168"/>
      <c r="C87" s="169"/>
      <c r="D87" s="170"/>
      <c r="E87" s="171"/>
      <c r="F87" s="172"/>
      <c r="G87" s="172"/>
      <c r="H87" s="172"/>
      <c r="I87" s="173"/>
      <c r="J87" s="172"/>
      <c r="K87" s="172"/>
      <c r="L87" s="172"/>
      <c r="M87" s="173"/>
      <c r="N87" s="173"/>
      <c r="O87" s="173"/>
      <c r="P87" s="174"/>
      <c r="Q87" s="175">
        <f t="shared" si="9"/>
        <v>0</v>
      </c>
      <c r="R87" s="175">
        <f t="shared" si="10"/>
        <v>0</v>
      </c>
      <c r="S87" s="175">
        <f t="shared" si="11"/>
        <v>0</v>
      </c>
      <c r="T87" s="176">
        <f t="shared" si="3"/>
        <v>0</v>
      </c>
    </row>
    <row r="88" spans="1:20" x14ac:dyDescent="0.4">
      <c r="A88" s="167" t="s">
        <v>84</v>
      </c>
      <c r="B88" s="168"/>
      <c r="C88" s="169"/>
      <c r="D88" s="170"/>
      <c r="E88" s="171"/>
      <c r="F88" s="172"/>
      <c r="G88" s="172"/>
      <c r="H88" s="172"/>
      <c r="I88" s="173"/>
      <c r="J88" s="172"/>
      <c r="K88" s="172"/>
      <c r="L88" s="172"/>
      <c r="M88" s="173"/>
      <c r="N88" s="173"/>
      <c r="O88" s="173"/>
      <c r="P88" s="174"/>
      <c r="Q88" s="175">
        <f t="shared" si="9"/>
        <v>0</v>
      </c>
      <c r="R88" s="175">
        <f t="shared" si="10"/>
        <v>0</v>
      </c>
      <c r="S88" s="175">
        <f t="shared" si="11"/>
        <v>0</v>
      </c>
      <c r="T88" s="176">
        <f t="shared" si="3"/>
        <v>0</v>
      </c>
    </row>
    <row r="89" spans="1:20" x14ac:dyDescent="0.4">
      <c r="A89" s="167" t="s">
        <v>84</v>
      </c>
      <c r="B89" s="168"/>
      <c r="C89" s="169"/>
      <c r="D89" s="170"/>
      <c r="E89" s="171"/>
      <c r="F89" s="172"/>
      <c r="G89" s="172"/>
      <c r="H89" s="172"/>
      <c r="I89" s="173"/>
      <c r="J89" s="172"/>
      <c r="K89" s="172"/>
      <c r="L89" s="172"/>
      <c r="M89" s="173"/>
      <c r="N89" s="173"/>
      <c r="O89" s="173"/>
      <c r="P89" s="174"/>
      <c r="Q89" s="175">
        <f t="shared" si="9"/>
        <v>0</v>
      </c>
      <c r="R89" s="175">
        <f t="shared" si="10"/>
        <v>0</v>
      </c>
      <c r="S89" s="175">
        <f t="shared" si="11"/>
        <v>0</v>
      </c>
      <c r="T89" s="176">
        <f t="shared" si="3"/>
        <v>0</v>
      </c>
    </row>
    <row r="90" spans="1:20" x14ac:dyDescent="0.4">
      <c r="A90" s="167" t="s">
        <v>84</v>
      </c>
      <c r="B90" s="168"/>
      <c r="C90" s="169"/>
      <c r="D90" s="170"/>
      <c r="E90" s="171"/>
      <c r="F90" s="172"/>
      <c r="G90" s="172"/>
      <c r="H90" s="172"/>
      <c r="I90" s="173"/>
      <c r="J90" s="172"/>
      <c r="K90" s="172"/>
      <c r="L90" s="172"/>
      <c r="M90" s="173"/>
      <c r="N90" s="173"/>
      <c r="O90" s="173"/>
      <c r="P90" s="174"/>
      <c r="Q90" s="175">
        <f t="shared" si="9"/>
        <v>0</v>
      </c>
      <c r="R90" s="175">
        <f t="shared" si="10"/>
        <v>0</v>
      </c>
      <c r="S90" s="175">
        <f t="shared" si="11"/>
        <v>0</v>
      </c>
      <c r="T90" s="176">
        <f t="shared" si="3"/>
        <v>0</v>
      </c>
    </row>
    <row r="91" spans="1:20" x14ac:dyDescent="0.4">
      <c r="A91" s="167" t="s">
        <v>84</v>
      </c>
      <c r="B91" s="168"/>
      <c r="C91" s="169"/>
      <c r="D91" s="170"/>
      <c r="E91" s="171"/>
      <c r="F91" s="172"/>
      <c r="G91" s="172"/>
      <c r="H91" s="172"/>
      <c r="I91" s="173"/>
      <c r="J91" s="172"/>
      <c r="K91" s="172"/>
      <c r="L91" s="172"/>
      <c r="M91" s="173"/>
      <c r="N91" s="173"/>
      <c r="O91" s="173"/>
      <c r="P91" s="174"/>
      <c r="Q91" s="175">
        <f t="shared" si="9"/>
        <v>0</v>
      </c>
      <c r="R91" s="175">
        <f t="shared" si="10"/>
        <v>0</v>
      </c>
      <c r="S91" s="175">
        <f t="shared" si="11"/>
        <v>0</v>
      </c>
      <c r="T91" s="176">
        <f t="shared" si="3"/>
        <v>0</v>
      </c>
    </row>
    <row r="92" spans="1:20" x14ac:dyDescent="0.4">
      <c r="A92" s="167" t="s">
        <v>84</v>
      </c>
      <c r="B92" s="168"/>
      <c r="C92" s="169"/>
      <c r="D92" s="170"/>
      <c r="E92" s="171"/>
      <c r="F92" s="172"/>
      <c r="G92" s="172"/>
      <c r="H92" s="172"/>
      <c r="I92" s="173"/>
      <c r="J92" s="172"/>
      <c r="K92" s="172"/>
      <c r="L92" s="172"/>
      <c r="M92" s="173"/>
      <c r="N92" s="173"/>
      <c r="O92" s="173"/>
      <c r="P92" s="174"/>
      <c r="Q92" s="175">
        <f t="shared" si="9"/>
        <v>0</v>
      </c>
      <c r="R92" s="175">
        <f t="shared" si="10"/>
        <v>0</v>
      </c>
      <c r="S92" s="175">
        <f t="shared" si="11"/>
        <v>0</v>
      </c>
      <c r="T92" s="176">
        <f t="shared" si="3"/>
        <v>0</v>
      </c>
    </row>
    <row r="93" spans="1:20" x14ac:dyDescent="0.4">
      <c r="A93" s="167" t="s">
        <v>84</v>
      </c>
      <c r="B93" s="168"/>
      <c r="C93" s="169"/>
      <c r="D93" s="170"/>
      <c r="E93" s="171"/>
      <c r="F93" s="172"/>
      <c r="G93" s="172"/>
      <c r="H93" s="172"/>
      <c r="I93" s="173"/>
      <c r="J93" s="172"/>
      <c r="K93" s="172"/>
      <c r="L93" s="172"/>
      <c r="M93" s="173"/>
      <c r="N93" s="173"/>
      <c r="O93" s="173"/>
      <c r="P93" s="174"/>
      <c r="Q93" s="175">
        <f t="shared" si="9"/>
        <v>0</v>
      </c>
      <c r="R93" s="175">
        <f t="shared" si="10"/>
        <v>0</v>
      </c>
      <c r="S93" s="175">
        <f t="shared" si="11"/>
        <v>0</v>
      </c>
      <c r="T93" s="176">
        <f t="shared" si="3"/>
        <v>0</v>
      </c>
    </row>
    <row r="94" spans="1:20" x14ac:dyDescent="0.4">
      <c r="A94" s="167" t="s">
        <v>84</v>
      </c>
      <c r="B94" s="168"/>
      <c r="C94" s="169"/>
      <c r="D94" s="170"/>
      <c r="E94" s="171"/>
      <c r="F94" s="172"/>
      <c r="G94" s="172"/>
      <c r="H94" s="172"/>
      <c r="I94" s="173"/>
      <c r="J94" s="172"/>
      <c r="K94" s="172"/>
      <c r="L94" s="172"/>
      <c r="M94" s="173"/>
      <c r="N94" s="173"/>
      <c r="O94" s="173"/>
      <c r="P94" s="174"/>
      <c r="Q94" s="175">
        <f t="shared" si="9"/>
        <v>0</v>
      </c>
      <c r="R94" s="175">
        <f t="shared" si="10"/>
        <v>0</v>
      </c>
      <c r="S94" s="175">
        <f t="shared" si="11"/>
        <v>0</v>
      </c>
      <c r="T94" s="176">
        <f t="shared" si="3"/>
        <v>0</v>
      </c>
    </row>
    <row r="95" spans="1:20" x14ac:dyDescent="0.4">
      <c r="A95" s="167" t="s">
        <v>84</v>
      </c>
      <c r="B95" s="168"/>
      <c r="C95" s="169"/>
      <c r="D95" s="170"/>
      <c r="E95" s="171"/>
      <c r="F95" s="172"/>
      <c r="G95" s="172"/>
      <c r="H95" s="172"/>
      <c r="I95" s="173"/>
      <c r="J95" s="172"/>
      <c r="K95" s="172"/>
      <c r="L95" s="172"/>
      <c r="M95" s="173"/>
      <c r="N95" s="173"/>
      <c r="O95" s="173"/>
      <c r="P95" s="174"/>
      <c r="Q95" s="175">
        <f t="shared" si="9"/>
        <v>0</v>
      </c>
      <c r="R95" s="175">
        <f t="shared" si="10"/>
        <v>0</v>
      </c>
      <c r="S95" s="175">
        <f t="shared" si="11"/>
        <v>0</v>
      </c>
      <c r="T95" s="176">
        <f t="shared" si="3"/>
        <v>0</v>
      </c>
    </row>
    <row r="96" spans="1:20" x14ac:dyDescent="0.4">
      <c r="A96" s="167" t="s">
        <v>84</v>
      </c>
      <c r="B96" s="168"/>
      <c r="C96" s="169"/>
      <c r="D96" s="170"/>
      <c r="E96" s="171"/>
      <c r="F96" s="172"/>
      <c r="G96" s="172"/>
      <c r="H96" s="172"/>
      <c r="I96" s="173"/>
      <c r="J96" s="172"/>
      <c r="K96" s="172"/>
      <c r="L96" s="172"/>
      <c r="M96" s="173"/>
      <c r="N96" s="173"/>
      <c r="O96" s="173"/>
      <c r="P96" s="174"/>
      <c r="Q96" s="175">
        <f t="shared" si="9"/>
        <v>0</v>
      </c>
      <c r="R96" s="175">
        <f t="shared" si="10"/>
        <v>0</v>
      </c>
      <c r="S96" s="175">
        <f t="shared" si="11"/>
        <v>0</v>
      </c>
      <c r="T96" s="176">
        <f t="shared" si="3"/>
        <v>0</v>
      </c>
    </row>
    <row r="97" spans="1:23" x14ac:dyDescent="0.4">
      <c r="A97" s="167" t="s">
        <v>84</v>
      </c>
      <c r="B97" s="168"/>
      <c r="C97" s="169"/>
      <c r="D97" s="170"/>
      <c r="E97" s="171"/>
      <c r="F97" s="172"/>
      <c r="G97" s="172"/>
      <c r="H97" s="172"/>
      <c r="I97" s="173"/>
      <c r="J97" s="172"/>
      <c r="K97" s="172"/>
      <c r="L97" s="172"/>
      <c r="M97" s="173"/>
      <c r="N97" s="173"/>
      <c r="O97" s="173"/>
      <c r="P97" s="174"/>
      <c r="Q97" s="175">
        <f t="shared" si="9"/>
        <v>0</v>
      </c>
      <c r="R97" s="175">
        <f t="shared" si="10"/>
        <v>0</v>
      </c>
      <c r="S97" s="175">
        <f t="shared" si="11"/>
        <v>0</v>
      </c>
      <c r="T97" s="176">
        <f t="shared" si="3"/>
        <v>0</v>
      </c>
    </row>
    <row r="98" spans="1:23" x14ac:dyDescent="0.4">
      <c r="A98" s="167" t="s">
        <v>84</v>
      </c>
      <c r="B98" s="168"/>
      <c r="C98" s="169"/>
      <c r="D98" s="170"/>
      <c r="E98" s="171"/>
      <c r="F98" s="172"/>
      <c r="G98" s="172"/>
      <c r="H98" s="172"/>
      <c r="I98" s="173"/>
      <c r="J98" s="172"/>
      <c r="K98" s="172"/>
      <c r="L98" s="172"/>
      <c r="M98" s="173"/>
      <c r="N98" s="173"/>
      <c r="O98" s="173"/>
      <c r="P98" s="174"/>
      <c r="Q98" s="175">
        <f t="shared" si="9"/>
        <v>0</v>
      </c>
      <c r="R98" s="175">
        <f t="shared" si="10"/>
        <v>0</v>
      </c>
      <c r="S98" s="175">
        <f t="shared" si="11"/>
        <v>0</v>
      </c>
      <c r="T98" s="176">
        <f t="shared" si="3"/>
        <v>0</v>
      </c>
    </row>
    <row r="99" spans="1:23" x14ac:dyDescent="0.4">
      <c r="A99" s="167" t="s">
        <v>84</v>
      </c>
      <c r="B99" s="168"/>
      <c r="C99" s="169"/>
      <c r="D99" s="170"/>
      <c r="E99" s="171"/>
      <c r="F99" s="172"/>
      <c r="G99" s="172"/>
      <c r="H99" s="172"/>
      <c r="I99" s="173"/>
      <c r="J99" s="172"/>
      <c r="K99" s="172"/>
      <c r="L99" s="172"/>
      <c r="M99" s="173"/>
      <c r="N99" s="173"/>
      <c r="O99" s="173"/>
      <c r="P99" s="174"/>
      <c r="Q99" s="175">
        <f t="shared" si="9"/>
        <v>0</v>
      </c>
      <c r="R99" s="175">
        <f t="shared" si="10"/>
        <v>0</v>
      </c>
      <c r="S99" s="175">
        <f t="shared" si="11"/>
        <v>0</v>
      </c>
      <c r="T99" s="176">
        <f t="shared" si="3"/>
        <v>0</v>
      </c>
    </row>
    <row r="100" spans="1:23" x14ac:dyDescent="0.4">
      <c r="A100" s="167" t="s">
        <v>84</v>
      </c>
      <c r="B100" s="168"/>
      <c r="C100" s="168"/>
      <c r="D100" s="170"/>
      <c r="E100" s="171"/>
      <c r="F100" s="172"/>
      <c r="G100" s="172"/>
      <c r="H100" s="172"/>
      <c r="I100" s="173"/>
      <c r="J100" s="172"/>
      <c r="K100" s="172"/>
      <c r="L100" s="172"/>
      <c r="M100" s="173"/>
      <c r="N100" s="173"/>
      <c r="O100" s="173"/>
      <c r="P100" s="174"/>
      <c r="Q100" s="175">
        <f t="shared" si="9"/>
        <v>0</v>
      </c>
      <c r="R100" s="175">
        <f t="shared" si="10"/>
        <v>0</v>
      </c>
      <c r="S100" s="175">
        <f t="shared" si="11"/>
        <v>0</v>
      </c>
      <c r="T100" s="176">
        <f t="shared" si="3"/>
        <v>0</v>
      </c>
    </row>
    <row r="101" spans="1:23" x14ac:dyDescent="0.4">
      <c r="A101" s="167"/>
      <c r="B101" s="177"/>
      <c r="C101" s="26"/>
      <c r="D101" s="26"/>
      <c r="E101" s="26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26"/>
      <c r="Q101" s="178"/>
      <c r="R101" s="178"/>
      <c r="S101" s="178"/>
      <c r="T101" s="179"/>
    </row>
    <row r="102" spans="1:23" ht="18" thickBot="1" x14ac:dyDescent="0.45">
      <c r="A102" s="167"/>
      <c r="B102" s="26"/>
      <c r="C102" s="26"/>
      <c r="D102" s="26"/>
      <c r="E102" s="26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26"/>
      <c r="Q102" s="180">
        <f>SUM(Q12:Q100)</f>
        <v>0</v>
      </c>
      <c r="R102" s="180">
        <f>SUM(R12:R100)</f>
        <v>0</v>
      </c>
      <c r="S102" s="180">
        <f>SUM(S12:S100)</f>
        <v>0</v>
      </c>
      <c r="T102" s="181">
        <f>SUM(T12:T100)</f>
        <v>0</v>
      </c>
    </row>
    <row r="103" spans="1:23" ht="18" thickTop="1" x14ac:dyDescent="0.4">
      <c r="A103" s="167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37"/>
    </row>
    <row r="104" spans="1:23" x14ac:dyDescent="0.4">
      <c r="A104" s="167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182" t="s">
        <v>164</v>
      </c>
      <c r="T104" s="183">
        <f>T102/1000</f>
        <v>0</v>
      </c>
      <c r="V104" s="184"/>
      <c r="W104" s="185"/>
    </row>
    <row r="105" spans="1:23" x14ac:dyDescent="0.4">
      <c r="A105" s="167"/>
      <c r="B105" s="474" t="s">
        <v>196</v>
      </c>
      <c r="C105" s="475"/>
      <c r="D105" s="475"/>
      <c r="E105" s="26"/>
      <c r="F105" s="26"/>
      <c r="G105" s="476" t="s">
        <v>85</v>
      </c>
      <c r="H105" s="476"/>
      <c r="I105" s="476"/>
      <c r="J105" s="476"/>
      <c r="K105" s="476"/>
      <c r="L105" s="26"/>
      <c r="M105" s="26"/>
      <c r="N105" s="26"/>
      <c r="O105" s="26"/>
      <c r="P105" s="26"/>
      <c r="Q105" s="26"/>
      <c r="R105" s="26"/>
      <c r="T105" s="37"/>
    </row>
    <row r="106" spans="1:23" ht="18" thickBot="1" x14ac:dyDescent="0.45">
      <c r="A106" s="167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Q106" s="477" t="s">
        <v>165</v>
      </c>
      <c r="R106" s="478"/>
      <c r="S106" s="478"/>
      <c r="T106" s="186">
        <f>'Fracción II 2do 2025'!T106+'Fracción II 3er 2025'!T104</f>
        <v>0</v>
      </c>
      <c r="V106" s="185"/>
    </row>
    <row r="107" spans="1:23" ht="18" thickTop="1" x14ac:dyDescent="0.4">
      <c r="A107" s="167"/>
      <c r="Q107" s="26"/>
      <c r="R107" s="26"/>
      <c r="S107" s="26"/>
      <c r="T107" s="17"/>
    </row>
    <row r="108" spans="1:23" x14ac:dyDescent="0.4">
      <c r="A108" s="167"/>
      <c r="B108" s="187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T108" s="17"/>
    </row>
    <row r="109" spans="1:23" x14ac:dyDescent="0.4">
      <c r="A109" s="15"/>
      <c r="Q109" s="185"/>
      <c r="R109" s="185"/>
      <c r="S109" s="185"/>
      <c r="T109" s="17"/>
    </row>
    <row r="110" spans="1:23" ht="18" thickBot="1" x14ac:dyDescent="0.45">
      <c r="A110" s="33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189"/>
      <c r="T110" s="35"/>
    </row>
    <row r="112" spans="1:23" x14ac:dyDescent="0.4">
      <c r="Q112" s="190"/>
      <c r="R112" s="190"/>
      <c r="S112" s="190"/>
    </row>
  </sheetData>
  <mergeCells count="16">
    <mergeCell ref="A6:P6"/>
    <mergeCell ref="B105:D105"/>
    <mergeCell ref="G105:K105"/>
    <mergeCell ref="A5:S5"/>
    <mergeCell ref="Q106:S106"/>
    <mergeCell ref="Q6:T6"/>
    <mergeCell ref="A7:A9"/>
    <mergeCell ref="B7:P7"/>
    <mergeCell ref="B8:B9"/>
    <mergeCell ref="D8:D9"/>
    <mergeCell ref="F8:H8"/>
    <mergeCell ref="J8:L8"/>
    <mergeCell ref="N8:N9"/>
    <mergeCell ref="A10:T10"/>
    <mergeCell ref="P8:P9"/>
    <mergeCell ref="Q8:T8"/>
  </mergeCells>
  <printOptions horizontalCentered="1"/>
  <pageMargins left="0.39370078740157483" right="0.39370078740157483" top="0.39370078740157483" bottom="0.39370078740157483" header="0.31496062992125984" footer="0.31496062992125984"/>
  <pageSetup scale="57" fitToHeight="1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39326"/>
    <pageSetUpPr fitToPage="1"/>
  </sheetPr>
  <dimension ref="A1:W112"/>
  <sheetViews>
    <sheetView zoomScale="80" zoomScaleNormal="80" workbookViewId="0"/>
  </sheetViews>
  <sheetFormatPr baseColWidth="10" defaultColWidth="11.42578125" defaultRowHeight="17.25" x14ac:dyDescent="0.4"/>
  <cols>
    <col min="1" max="1" width="20" style="1" customWidth="1"/>
    <col min="2" max="2" width="34.5703125" style="1" customWidth="1"/>
    <col min="3" max="3" width="1" style="1" customWidth="1"/>
    <col min="4" max="4" width="14.7109375" style="1" customWidth="1"/>
    <col min="5" max="5" width="1" style="1" customWidth="1"/>
    <col min="6" max="8" width="11.42578125" style="1" customWidth="1"/>
    <col min="9" max="9" width="1" style="1" customWidth="1"/>
    <col min="10" max="12" width="11.42578125" style="1" customWidth="1"/>
    <col min="13" max="13" width="1" style="1" customWidth="1"/>
    <col min="14" max="14" width="19.42578125" style="1" customWidth="1"/>
    <col min="15" max="15" width="1" style="1" customWidth="1"/>
    <col min="16" max="16" width="16.85546875" style="1" customWidth="1"/>
    <col min="17" max="17" width="12.7109375" style="1" customWidth="1"/>
    <col min="18" max="18" width="13" style="1" customWidth="1"/>
    <col min="19" max="19" width="13.140625" style="1" customWidth="1"/>
    <col min="20" max="20" width="13.85546875" style="1" bestFit="1" customWidth="1"/>
    <col min="21" max="21" width="11.42578125" style="1"/>
    <col min="22" max="22" width="6.140625" style="1" customWidth="1"/>
    <col min="23" max="23" width="13.5703125" style="1" customWidth="1"/>
    <col min="24" max="16384" width="11.42578125" style="1"/>
  </cols>
  <sheetData>
    <row r="1" spans="1:21" ht="18" customHeight="1" x14ac:dyDescent="0.4">
      <c r="A1" s="139" t="s">
        <v>50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40"/>
    </row>
    <row r="2" spans="1:21" ht="18" customHeight="1" x14ac:dyDescent="0.4">
      <c r="A2" s="141" t="s">
        <v>201</v>
      </c>
      <c r="B2" s="141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3"/>
      <c r="R2" s="143"/>
      <c r="S2" s="143"/>
      <c r="T2" s="140"/>
    </row>
    <row r="3" spans="1:21" ht="18" customHeight="1" x14ac:dyDescent="0.4">
      <c r="A3" s="142" t="s">
        <v>73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4"/>
    </row>
    <row r="4" spans="1:21" ht="18" customHeight="1" x14ac:dyDescent="0.4">
      <c r="A4" s="143" t="s">
        <v>74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</row>
    <row r="5" spans="1:21" ht="18" customHeight="1" x14ac:dyDescent="0.4">
      <c r="A5" s="448" t="s">
        <v>166</v>
      </c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449"/>
      <c r="Q5" s="449"/>
      <c r="R5" s="449"/>
      <c r="S5" s="449"/>
      <c r="T5" s="143"/>
    </row>
    <row r="6" spans="1:21" ht="27" x14ac:dyDescent="0.4">
      <c r="A6" s="450" t="s">
        <v>143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2"/>
      <c r="Q6" s="453" t="s">
        <v>154</v>
      </c>
      <c r="R6" s="451"/>
      <c r="S6" s="451"/>
      <c r="T6" s="452"/>
    </row>
    <row r="7" spans="1:21" ht="30" customHeight="1" x14ac:dyDescent="0.4">
      <c r="A7" s="461" t="s">
        <v>75</v>
      </c>
      <c r="B7" s="472" t="s">
        <v>76</v>
      </c>
      <c r="C7" s="472"/>
      <c r="D7" s="472"/>
      <c r="E7" s="472"/>
      <c r="F7" s="472"/>
      <c r="G7" s="472"/>
      <c r="H7" s="472"/>
      <c r="I7" s="472"/>
      <c r="J7" s="472"/>
      <c r="K7" s="472"/>
      <c r="L7" s="472"/>
      <c r="M7" s="472"/>
      <c r="N7" s="472"/>
      <c r="O7" s="472"/>
      <c r="P7" s="473"/>
      <c r="Q7" s="145"/>
      <c r="R7" s="146"/>
      <c r="S7" s="146"/>
      <c r="T7" s="147"/>
    </row>
    <row r="8" spans="1:21" ht="25.5" customHeight="1" x14ac:dyDescent="0.4">
      <c r="A8" s="462"/>
      <c r="B8" s="464" t="s">
        <v>77</v>
      </c>
      <c r="C8" s="148"/>
      <c r="D8" s="466" t="s">
        <v>78</v>
      </c>
      <c r="E8" s="149"/>
      <c r="F8" s="454" t="s">
        <v>79</v>
      </c>
      <c r="G8" s="455"/>
      <c r="H8" s="456"/>
      <c r="I8" s="148"/>
      <c r="J8" s="457" t="s">
        <v>80</v>
      </c>
      <c r="K8" s="457"/>
      <c r="L8" s="457"/>
      <c r="M8" s="150"/>
      <c r="N8" s="466" t="s">
        <v>81</v>
      </c>
      <c r="O8" s="149"/>
      <c r="P8" s="470" t="s">
        <v>82</v>
      </c>
      <c r="Q8" s="454" t="s">
        <v>83</v>
      </c>
      <c r="R8" s="455"/>
      <c r="S8" s="455"/>
      <c r="T8" s="456"/>
    </row>
    <row r="9" spans="1:21" ht="27.75" customHeight="1" x14ac:dyDescent="0.4">
      <c r="A9" s="463"/>
      <c r="B9" s="465"/>
      <c r="C9" s="151"/>
      <c r="D9" s="467"/>
      <c r="E9" s="64"/>
      <c r="F9" s="152" t="s">
        <v>89</v>
      </c>
      <c r="G9" s="152" t="s">
        <v>65</v>
      </c>
      <c r="H9" s="152" t="s">
        <v>66</v>
      </c>
      <c r="I9" s="153"/>
      <c r="J9" s="152" t="s">
        <v>89</v>
      </c>
      <c r="K9" s="152" t="s">
        <v>65</v>
      </c>
      <c r="L9" s="152" t="s">
        <v>66</v>
      </c>
      <c r="M9" s="64"/>
      <c r="N9" s="467"/>
      <c r="O9" s="154"/>
      <c r="P9" s="471"/>
      <c r="Q9" s="155" t="s">
        <v>89</v>
      </c>
      <c r="R9" s="155" t="s">
        <v>65</v>
      </c>
      <c r="S9" s="155" t="s">
        <v>66</v>
      </c>
      <c r="T9" s="156" t="s">
        <v>90</v>
      </c>
      <c r="U9" s="157"/>
    </row>
    <row r="10" spans="1:21" ht="18" customHeight="1" thickBot="1" x14ac:dyDescent="0.8">
      <c r="A10" s="480"/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  <c r="Q10" s="481"/>
      <c r="R10" s="481"/>
      <c r="S10" s="481"/>
      <c r="T10" s="482"/>
    </row>
    <row r="11" spans="1:21" ht="30" customHeight="1" x14ac:dyDescent="0.4">
      <c r="A11" s="158" t="str">
        <f>VLOOKUP('Hoja de trabajo'!$A$2,Hoja1!$B$1:$C$8,2,FALSE)</f>
        <v>Elegir Institución en Hoja de trabajo</v>
      </c>
      <c r="B11" s="159"/>
      <c r="C11" s="159"/>
      <c r="D11" s="160"/>
      <c r="E11" s="161"/>
      <c r="F11" s="162"/>
      <c r="G11" s="162"/>
      <c r="H11" s="162"/>
      <c r="I11" s="163"/>
      <c r="J11" s="162"/>
      <c r="K11" s="162"/>
      <c r="L11" s="162"/>
      <c r="M11" s="163"/>
      <c r="N11" s="164"/>
      <c r="O11" s="163"/>
      <c r="P11" s="165"/>
      <c r="Q11" s="164"/>
      <c r="R11" s="164"/>
      <c r="S11" s="164"/>
      <c r="T11" s="166"/>
    </row>
    <row r="12" spans="1:21" x14ac:dyDescent="0.4">
      <c r="A12" s="167" t="s">
        <v>84</v>
      </c>
      <c r="B12" s="168"/>
      <c r="C12" s="169"/>
      <c r="D12" s="170"/>
      <c r="E12" s="171"/>
      <c r="F12" s="172"/>
      <c r="G12" s="172"/>
      <c r="H12" s="172"/>
      <c r="I12" s="173"/>
      <c r="J12" s="172"/>
      <c r="K12" s="172"/>
      <c r="L12" s="172"/>
      <c r="M12" s="173"/>
      <c r="N12" s="173"/>
      <c r="O12" s="173"/>
      <c r="P12" s="174"/>
      <c r="Q12" s="175">
        <f t="shared" ref="Q12:Q43" si="0">F12*J12</f>
        <v>0</v>
      </c>
      <c r="R12" s="175">
        <f t="shared" ref="R12:R43" si="1">G12*K12</f>
        <v>0</v>
      </c>
      <c r="S12" s="175">
        <f t="shared" ref="S12:S43" si="2">H12*L12</f>
        <v>0</v>
      </c>
      <c r="T12" s="176">
        <f t="shared" ref="T12:T99" si="3">Q12+R12+S12</f>
        <v>0</v>
      </c>
    </row>
    <row r="13" spans="1:21" x14ac:dyDescent="0.4">
      <c r="A13" s="167" t="s">
        <v>84</v>
      </c>
      <c r="B13" s="168"/>
      <c r="C13" s="169"/>
      <c r="D13" s="170"/>
      <c r="E13" s="171"/>
      <c r="F13" s="172"/>
      <c r="G13" s="172"/>
      <c r="H13" s="172"/>
      <c r="I13" s="173"/>
      <c r="J13" s="172"/>
      <c r="K13" s="172"/>
      <c r="L13" s="172"/>
      <c r="M13" s="173"/>
      <c r="N13" s="173"/>
      <c r="O13" s="173"/>
      <c r="P13" s="174"/>
      <c r="Q13" s="175">
        <f t="shared" si="0"/>
        <v>0</v>
      </c>
      <c r="R13" s="175">
        <f t="shared" si="1"/>
        <v>0</v>
      </c>
      <c r="S13" s="175">
        <f t="shared" si="2"/>
        <v>0</v>
      </c>
      <c r="T13" s="176">
        <f t="shared" si="3"/>
        <v>0</v>
      </c>
    </row>
    <row r="14" spans="1:21" x14ac:dyDescent="0.4">
      <c r="A14" s="167" t="s">
        <v>84</v>
      </c>
      <c r="B14" s="168"/>
      <c r="C14" s="169"/>
      <c r="D14" s="170"/>
      <c r="E14" s="171"/>
      <c r="F14" s="172"/>
      <c r="G14" s="172"/>
      <c r="H14" s="172"/>
      <c r="I14" s="173"/>
      <c r="J14" s="172"/>
      <c r="K14" s="172"/>
      <c r="L14" s="172"/>
      <c r="M14" s="173"/>
      <c r="N14" s="173"/>
      <c r="O14" s="173"/>
      <c r="P14" s="174"/>
      <c r="Q14" s="175">
        <f t="shared" si="0"/>
        <v>0</v>
      </c>
      <c r="R14" s="175">
        <f t="shared" si="1"/>
        <v>0</v>
      </c>
      <c r="S14" s="175">
        <f t="shared" si="2"/>
        <v>0</v>
      </c>
      <c r="T14" s="176">
        <f t="shared" si="3"/>
        <v>0</v>
      </c>
    </row>
    <row r="15" spans="1:21" x14ac:dyDescent="0.4">
      <c r="A15" s="167" t="s">
        <v>84</v>
      </c>
      <c r="B15" s="168"/>
      <c r="C15" s="169"/>
      <c r="D15" s="170"/>
      <c r="E15" s="171"/>
      <c r="F15" s="172"/>
      <c r="G15" s="172"/>
      <c r="H15" s="172"/>
      <c r="I15" s="173"/>
      <c r="J15" s="172"/>
      <c r="K15" s="172"/>
      <c r="L15" s="172"/>
      <c r="M15" s="173"/>
      <c r="N15" s="173"/>
      <c r="O15" s="173"/>
      <c r="P15" s="174"/>
      <c r="Q15" s="175">
        <f t="shared" si="0"/>
        <v>0</v>
      </c>
      <c r="R15" s="175">
        <f t="shared" si="1"/>
        <v>0</v>
      </c>
      <c r="S15" s="175">
        <f t="shared" si="2"/>
        <v>0</v>
      </c>
      <c r="T15" s="176">
        <f t="shared" si="3"/>
        <v>0</v>
      </c>
    </row>
    <row r="16" spans="1:21" x14ac:dyDescent="0.4">
      <c r="A16" s="167" t="s">
        <v>84</v>
      </c>
      <c r="B16" s="168"/>
      <c r="C16" s="169"/>
      <c r="D16" s="170"/>
      <c r="E16" s="171"/>
      <c r="F16" s="172"/>
      <c r="G16" s="172"/>
      <c r="H16" s="172"/>
      <c r="I16" s="173"/>
      <c r="J16" s="172"/>
      <c r="K16" s="172"/>
      <c r="L16" s="172"/>
      <c r="M16" s="173"/>
      <c r="N16" s="173"/>
      <c r="O16" s="173"/>
      <c r="P16" s="174"/>
      <c r="Q16" s="175">
        <f t="shared" si="0"/>
        <v>0</v>
      </c>
      <c r="R16" s="175">
        <f t="shared" si="1"/>
        <v>0</v>
      </c>
      <c r="S16" s="175">
        <f t="shared" si="2"/>
        <v>0</v>
      </c>
      <c r="T16" s="176">
        <f t="shared" si="3"/>
        <v>0</v>
      </c>
    </row>
    <row r="17" spans="1:20" x14ac:dyDescent="0.4">
      <c r="A17" s="167" t="s">
        <v>84</v>
      </c>
      <c r="B17" s="168"/>
      <c r="C17" s="169"/>
      <c r="D17" s="170"/>
      <c r="E17" s="171"/>
      <c r="F17" s="172"/>
      <c r="G17" s="172"/>
      <c r="H17" s="172"/>
      <c r="I17" s="173"/>
      <c r="J17" s="172"/>
      <c r="K17" s="172"/>
      <c r="L17" s="172"/>
      <c r="M17" s="173"/>
      <c r="N17" s="173"/>
      <c r="O17" s="173"/>
      <c r="P17" s="174"/>
      <c r="Q17" s="175">
        <f t="shared" si="0"/>
        <v>0</v>
      </c>
      <c r="R17" s="175">
        <f t="shared" si="1"/>
        <v>0</v>
      </c>
      <c r="S17" s="175">
        <f t="shared" si="2"/>
        <v>0</v>
      </c>
      <c r="T17" s="176">
        <f t="shared" si="3"/>
        <v>0</v>
      </c>
    </row>
    <row r="18" spans="1:20" x14ac:dyDescent="0.4">
      <c r="A18" s="167" t="s">
        <v>84</v>
      </c>
      <c r="B18" s="168"/>
      <c r="C18" s="169"/>
      <c r="D18" s="170"/>
      <c r="E18" s="171"/>
      <c r="F18" s="172"/>
      <c r="G18" s="172"/>
      <c r="H18" s="172"/>
      <c r="I18" s="173"/>
      <c r="J18" s="172"/>
      <c r="K18" s="172"/>
      <c r="L18" s="172"/>
      <c r="M18" s="173"/>
      <c r="N18" s="173"/>
      <c r="O18" s="173"/>
      <c r="P18" s="174"/>
      <c r="Q18" s="175">
        <f t="shared" si="0"/>
        <v>0</v>
      </c>
      <c r="R18" s="175">
        <f t="shared" si="1"/>
        <v>0</v>
      </c>
      <c r="S18" s="175">
        <f t="shared" si="2"/>
        <v>0</v>
      </c>
      <c r="T18" s="176">
        <f t="shared" si="3"/>
        <v>0</v>
      </c>
    </row>
    <row r="19" spans="1:20" x14ac:dyDescent="0.4">
      <c r="A19" s="167" t="s">
        <v>84</v>
      </c>
      <c r="B19" s="168"/>
      <c r="C19" s="169"/>
      <c r="D19" s="170"/>
      <c r="E19" s="171"/>
      <c r="F19" s="172"/>
      <c r="G19" s="172"/>
      <c r="H19" s="172"/>
      <c r="I19" s="173"/>
      <c r="J19" s="172"/>
      <c r="K19" s="172"/>
      <c r="L19" s="172"/>
      <c r="M19" s="173"/>
      <c r="N19" s="173"/>
      <c r="O19" s="173"/>
      <c r="P19" s="174"/>
      <c r="Q19" s="175">
        <f t="shared" si="0"/>
        <v>0</v>
      </c>
      <c r="R19" s="175">
        <f t="shared" si="1"/>
        <v>0</v>
      </c>
      <c r="S19" s="175">
        <f t="shared" si="2"/>
        <v>0</v>
      </c>
      <c r="T19" s="176">
        <f t="shared" si="3"/>
        <v>0</v>
      </c>
    </row>
    <row r="20" spans="1:20" x14ac:dyDescent="0.4">
      <c r="A20" s="167" t="s">
        <v>84</v>
      </c>
      <c r="B20" s="168"/>
      <c r="C20" s="169"/>
      <c r="D20" s="170"/>
      <c r="E20" s="171"/>
      <c r="F20" s="172"/>
      <c r="G20" s="172"/>
      <c r="H20" s="172"/>
      <c r="I20" s="173"/>
      <c r="J20" s="172"/>
      <c r="K20" s="172"/>
      <c r="L20" s="172"/>
      <c r="M20" s="173"/>
      <c r="N20" s="173"/>
      <c r="O20" s="173"/>
      <c r="P20" s="174"/>
      <c r="Q20" s="175">
        <f t="shared" si="0"/>
        <v>0</v>
      </c>
      <c r="R20" s="175">
        <f t="shared" si="1"/>
        <v>0</v>
      </c>
      <c r="S20" s="175">
        <f t="shared" si="2"/>
        <v>0</v>
      </c>
      <c r="T20" s="176">
        <f t="shared" ref="T20:T63" si="4">Q20+R20+S20</f>
        <v>0</v>
      </c>
    </row>
    <row r="21" spans="1:20" x14ac:dyDescent="0.4">
      <c r="A21" s="167" t="s">
        <v>84</v>
      </c>
      <c r="B21" s="168"/>
      <c r="C21" s="169"/>
      <c r="D21" s="170"/>
      <c r="E21" s="171"/>
      <c r="F21" s="172"/>
      <c r="G21" s="172"/>
      <c r="H21" s="172"/>
      <c r="I21" s="173"/>
      <c r="J21" s="172"/>
      <c r="K21" s="172"/>
      <c r="L21" s="172"/>
      <c r="M21" s="173"/>
      <c r="N21" s="173"/>
      <c r="O21" s="173"/>
      <c r="P21" s="174"/>
      <c r="Q21" s="175">
        <f t="shared" si="0"/>
        <v>0</v>
      </c>
      <c r="R21" s="175">
        <f t="shared" si="1"/>
        <v>0</v>
      </c>
      <c r="S21" s="175">
        <f t="shared" si="2"/>
        <v>0</v>
      </c>
      <c r="T21" s="176">
        <f t="shared" si="4"/>
        <v>0</v>
      </c>
    </row>
    <row r="22" spans="1:20" x14ac:dyDescent="0.4">
      <c r="A22" s="167" t="s">
        <v>84</v>
      </c>
      <c r="B22" s="168"/>
      <c r="C22" s="169"/>
      <c r="D22" s="170"/>
      <c r="E22" s="171"/>
      <c r="F22" s="172"/>
      <c r="G22" s="172"/>
      <c r="H22" s="172"/>
      <c r="I22" s="173"/>
      <c r="J22" s="172"/>
      <c r="K22" s="172"/>
      <c r="L22" s="172"/>
      <c r="M22" s="173"/>
      <c r="N22" s="173"/>
      <c r="O22" s="173"/>
      <c r="P22" s="174"/>
      <c r="Q22" s="175">
        <f t="shared" si="0"/>
        <v>0</v>
      </c>
      <c r="R22" s="175">
        <f t="shared" si="1"/>
        <v>0</v>
      </c>
      <c r="S22" s="175">
        <f t="shared" si="2"/>
        <v>0</v>
      </c>
      <c r="T22" s="176">
        <f t="shared" si="4"/>
        <v>0</v>
      </c>
    </row>
    <row r="23" spans="1:20" x14ac:dyDescent="0.4">
      <c r="A23" s="167" t="s">
        <v>84</v>
      </c>
      <c r="B23" s="168"/>
      <c r="C23" s="169"/>
      <c r="D23" s="170"/>
      <c r="E23" s="171"/>
      <c r="F23" s="172"/>
      <c r="G23" s="172"/>
      <c r="H23" s="172"/>
      <c r="I23" s="173"/>
      <c r="J23" s="172"/>
      <c r="K23" s="172"/>
      <c r="L23" s="172"/>
      <c r="M23" s="173"/>
      <c r="N23" s="173"/>
      <c r="O23" s="173"/>
      <c r="P23" s="174"/>
      <c r="Q23" s="175">
        <f t="shared" si="0"/>
        <v>0</v>
      </c>
      <c r="R23" s="175">
        <f t="shared" si="1"/>
        <v>0</v>
      </c>
      <c r="S23" s="175">
        <f t="shared" si="2"/>
        <v>0</v>
      </c>
      <c r="T23" s="176">
        <f t="shared" si="4"/>
        <v>0</v>
      </c>
    </row>
    <row r="24" spans="1:20" x14ac:dyDescent="0.4">
      <c r="A24" s="167" t="s">
        <v>84</v>
      </c>
      <c r="B24" s="168"/>
      <c r="C24" s="169"/>
      <c r="D24" s="170"/>
      <c r="E24" s="171"/>
      <c r="F24" s="172"/>
      <c r="G24" s="172"/>
      <c r="H24" s="172"/>
      <c r="I24" s="173"/>
      <c r="J24" s="172"/>
      <c r="K24" s="172"/>
      <c r="L24" s="172"/>
      <c r="M24" s="173"/>
      <c r="N24" s="173"/>
      <c r="O24" s="173"/>
      <c r="P24" s="174"/>
      <c r="Q24" s="175">
        <f t="shared" si="0"/>
        <v>0</v>
      </c>
      <c r="R24" s="175">
        <f t="shared" si="1"/>
        <v>0</v>
      </c>
      <c r="S24" s="175">
        <f t="shared" si="2"/>
        <v>0</v>
      </c>
      <c r="T24" s="176">
        <f t="shared" si="4"/>
        <v>0</v>
      </c>
    </row>
    <row r="25" spans="1:20" x14ac:dyDescent="0.4">
      <c r="A25" s="167" t="s">
        <v>84</v>
      </c>
      <c r="B25" s="168"/>
      <c r="C25" s="169"/>
      <c r="D25" s="170"/>
      <c r="E25" s="171"/>
      <c r="F25" s="172"/>
      <c r="G25" s="172"/>
      <c r="H25" s="172"/>
      <c r="I25" s="173"/>
      <c r="J25" s="172"/>
      <c r="K25" s="172"/>
      <c r="L25" s="172"/>
      <c r="M25" s="173"/>
      <c r="N25" s="173"/>
      <c r="O25" s="173"/>
      <c r="P25" s="174"/>
      <c r="Q25" s="175">
        <f t="shared" si="0"/>
        <v>0</v>
      </c>
      <c r="R25" s="175">
        <f t="shared" si="1"/>
        <v>0</v>
      </c>
      <c r="S25" s="175">
        <f t="shared" si="2"/>
        <v>0</v>
      </c>
      <c r="T25" s="176">
        <f t="shared" si="4"/>
        <v>0</v>
      </c>
    </row>
    <row r="26" spans="1:20" x14ac:dyDescent="0.4">
      <c r="A26" s="167" t="s">
        <v>84</v>
      </c>
      <c r="B26" s="168"/>
      <c r="C26" s="169"/>
      <c r="D26" s="170"/>
      <c r="E26" s="171"/>
      <c r="F26" s="172"/>
      <c r="G26" s="172"/>
      <c r="H26" s="172"/>
      <c r="I26" s="173"/>
      <c r="J26" s="172"/>
      <c r="K26" s="172"/>
      <c r="L26" s="172"/>
      <c r="M26" s="173"/>
      <c r="N26" s="173"/>
      <c r="O26" s="173"/>
      <c r="P26" s="174"/>
      <c r="Q26" s="175">
        <f t="shared" si="0"/>
        <v>0</v>
      </c>
      <c r="R26" s="175">
        <f t="shared" si="1"/>
        <v>0</v>
      </c>
      <c r="S26" s="175">
        <f t="shared" si="2"/>
        <v>0</v>
      </c>
      <c r="T26" s="176">
        <f t="shared" si="4"/>
        <v>0</v>
      </c>
    </row>
    <row r="27" spans="1:20" x14ac:dyDescent="0.4">
      <c r="A27" s="167" t="s">
        <v>84</v>
      </c>
      <c r="B27" s="168"/>
      <c r="C27" s="169"/>
      <c r="D27" s="170"/>
      <c r="E27" s="171"/>
      <c r="F27" s="172"/>
      <c r="G27" s="172"/>
      <c r="H27" s="172"/>
      <c r="I27" s="173"/>
      <c r="J27" s="172"/>
      <c r="K27" s="172"/>
      <c r="L27" s="172"/>
      <c r="M27" s="173"/>
      <c r="N27" s="173"/>
      <c r="O27" s="173"/>
      <c r="P27" s="174"/>
      <c r="Q27" s="175">
        <f t="shared" si="0"/>
        <v>0</v>
      </c>
      <c r="R27" s="175">
        <f t="shared" si="1"/>
        <v>0</v>
      </c>
      <c r="S27" s="175">
        <f t="shared" si="2"/>
        <v>0</v>
      </c>
      <c r="T27" s="176">
        <f t="shared" si="4"/>
        <v>0</v>
      </c>
    </row>
    <row r="28" spans="1:20" x14ac:dyDescent="0.4">
      <c r="A28" s="167" t="s">
        <v>84</v>
      </c>
      <c r="B28" s="168"/>
      <c r="C28" s="169"/>
      <c r="D28" s="170"/>
      <c r="E28" s="171"/>
      <c r="F28" s="172"/>
      <c r="G28" s="172"/>
      <c r="H28" s="172"/>
      <c r="I28" s="173"/>
      <c r="J28" s="172"/>
      <c r="K28" s="172"/>
      <c r="L28" s="172"/>
      <c r="M28" s="173"/>
      <c r="N28" s="173"/>
      <c r="O28" s="173"/>
      <c r="P28" s="174"/>
      <c r="Q28" s="175">
        <f t="shared" si="0"/>
        <v>0</v>
      </c>
      <c r="R28" s="175">
        <f t="shared" si="1"/>
        <v>0</v>
      </c>
      <c r="S28" s="175">
        <f t="shared" si="2"/>
        <v>0</v>
      </c>
      <c r="T28" s="176">
        <f t="shared" si="4"/>
        <v>0</v>
      </c>
    </row>
    <row r="29" spans="1:20" x14ac:dyDescent="0.4">
      <c r="A29" s="167" t="s">
        <v>84</v>
      </c>
      <c r="B29" s="168"/>
      <c r="C29" s="169"/>
      <c r="D29" s="170"/>
      <c r="E29" s="171"/>
      <c r="F29" s="172"/>
      <c r="G29" s="172"/>
      <c r="H29" s="172"/>
      <c r="I29" s="173"/>
      <c r="J29" s="172"/>
      <c r="K29" s="172"/>
      <c r="L29" s="172"/>
      <c r="M29" s="173"/>
      <c r="N29" s="173"/>
      <c r="O29" s="173"/>
      <c r="P29" s="174"/>
      <c r="Q29" s="175">
        <f t="shared" si="0"/>
        <v>0</v>
      </c>
      <c r="R29" s="175">
        <f t="shared" si="1"/>
        <v>0</v>
      </c>
      <c r="S29" s="175">
        <f t="shared" si="2"/>
        <v>0</v>
      </c>
      <c r="T29" s="176">
        <f t="shared" si="4"/>
        <v>0</v>
      </c>
    </row>
    <row r="30" spans="1:20" x14ac:dyDescent="0.4">
      <c r="A30" s="167" t="s">
        <v>84</v>
      </c>
      <c r="B30" s="168"/>
      <c r="C30" s="169"/>
      <c r="D30" s="170"/>
      <c r="E30" s="171"/>
      <c r="F30" s="172"/>
      <c r="G30" s="172"/>
      <c r="H30" s="172"/>
      <c r="I30" s="173"/>
      <c r="J30" s="172"/>
      <c r="K30" s="172"/>
      <c r="L30" s="172"/>
      <c r="M30" s="173"/>
      <c r="N30" s="173"/>
      <c r="O30" s="173"/>
      <c r="P30" s="174"/>
      <c r="Q30" s="175">
        <f t="shared" si="0"/>
        <v>0</v>
      </c>
      <c r="R30" s="175">
        <f t="shared" si="1"/>
        <v>0</v>
      </c>
      <c r="S30" s="175">
        <f t="shared" si="2"/>
        <v>0</v>
      </c>
      <c r="T30" s="176">
        <f t="shared" si="4"/>
        <v>0</v>
      </c>
    </row>
    <row r="31" spans="1:20" x14ac:dyDescent="0.4">
      <c r="A31" s="167" t="s">
        <v>84</v>
      </c>
      <c r="B31" s="168"/>
      <c r="C31" s="169"/>
      <c r="D31" s="170"/>
      <c r="E31" s="171"/>
      <c r="F31" s="172"/>
      <c r="G31" s="172"/>
      <c r="H31" s="172"/>
      <c r="I31" s="173"/>
      <c r="J31" s="172"/>
      <c r="K31" s="172"/>
      <c r="L31" s="172"/>
      <c r="M31" s="173"/>
      <c r="N31" s="173"/>
      <c r="O31" s="173"/>
      <c r="P31" s="174"/>
      <c r="Q31" s="175">
        <f t="shared" si="0"/>
        <v>0</v>
      </c>
      <c r="R31" s="175">
        <f t="shared" si="1"/>
        <v>0</v>
      </c>
      <c r="S31" s="175">
        <f t="shared" si="2"/>
        <v>0</v>
      </c>
      <c r="T31" s="176">
        <f t="shared" si="4"/>
        <v>0</v>
      </c>
    </row>
    <row r="32" spans="1:20" x14ac:dyDescent="0.4">
      <c r="A32" s="167" t="s">
        <v>84</v>
      </c>
      <c r="B32" s="168"/>
      <c r="C32" s="169"/>
      <c r="D32" s="170"/>
      <c r="E32" s="171"/>
      <c r="F32" s="172"/>
      <c r="G32" s="172"/>
      <c r="H32" s="172"/>
      <c r="I32" s="173"/>
      <c r="J32" s="172"/>
      <c r="K32" s="172"/>
      <c r="L32" s="172"/>
      <c r="M32" s="173"/>
      <c r="N32" s="173"/>
      <c r="O32" s="173"/>
      <c r="P32" s="174"/>
      <c r="Q32" s="175">
        <f t="shared" si="0"/>
        <v>0</v>
      </c>
      <c r="R32" s="175">
        <f t="shared" si="1"/>
        <v>0</v>
      </c>
      <c r="S32" s="175">
        <f t="shared" si="2"/>
        <v>0</v>
      </c>
      <c r="T32" s="176">
        <f t="shared" si="4"/>
        <v>0</v>
      </c>
    </row>
    <row r="33" spans="1:20" x14ac:dyDescent="0.4">
      <c r="A33" s="167" t="s">
        <v>84</v>
      </c>
      <c r="B33" s="168"/>
      <c r="C33" s="169"/>
      <c r="D33" s="170"/>
      <c r="E33" s="171"/>
      <c r="F33" s="172"/>
      <c r="G33" s="172"/>
      <c r="H33" s="172"/>
      <c r="I33" s="173"/>
      <c r="J33" s="172"/>
      <c r="K33" s="172"/>
      <c r="L33" s="172"/>
      <c r="M33" s="173"/>
      <c r="N33" s="173"/>
      <c r="O33" s="173"/>
      <c r="P33" s="174"/>
      <c r="Q33" s="175">
        <f t="shared" si="0"/>
        <v>0</v>
      </c>
      <c r="R33" s="175">
        <f t="shared" si="1"/>
        <v>0</v>
      </c>
      <c r="S33" s="175">
        <f t="shared" si="2"/>
        <v>0</v>
      </c>
      <c r="T33" s="176">
        <f t="shared" si="4"/>
        <v>0</v>
      </c>
    </row>
    <row r="34" spans="1:20" x14ac:dyDescent="0.4">
      <c r="A34" s="167" t="s">
        <v>84</v>
      </c>
      <c r="B34" s="168"/>
      <c r="C34" s="169"/>
      <c r="D34" s="170"/>
      <c r="E34" s="171"/>
      <c r="F34" s="172"/>
      <c r="G34" s="172"/>
      <c r="H34" s="172"/>
      <c r="I34" s="173"/>
      <c r="J34" s="172"/>
      <c r="K34" s="172"/>
      <c r="L34" s="172"/>
      <c r="M34" s="173"/>
      <c r="N34" s="173"/>
      <c r="O34" s="173"/>
      <c r="P34" s="174"/>
      <c r="Q34" s="175">
        <f t="shared" si="0"/>
        <v>0</v>
      </c>
      <c r="R34" s="175">
        <f t="shared" si="1"/>
        <v>0</v>
      </c>
      <c r="S34" s="175">
        <f t="shared" si="2"/>
        <v>0</v>
      </c>
      <c r="T34" s="176">
        <f t="shared" si="4"/>
        <v>0</v>
      </c>
    </row>
    <row r="35" spans="1:20" x14ac:dyDescent="0.4">
      <c r="A35" s="167" t="s">
        <v>84</v>
      </c>
      <c r="B35" s="168"/>
      <c r="C35" s="169"/>
      <c r="D35" s="170"/>
      <c r="E35" s="171"/>
      <c r="F35" s="172"/>
      <c r="G35" s="172"/>
      <c r="H35" s="172"/>
      <c r="I35" s="173"/>
      <c r="J35" s="172"/>
      <c r="K35" s="172"/>
      <c r="L35" s="172"/>
      <c r="M35" s="173"/>
      <c r="N35" s="173"/>
      <c r="O35" s="173"/>
      <c r="P35" s="174"/>
      <c r="Q35" s="175">
        <f t="shared" si="0"/>
        <v>0</v>
      </c>
      <c r="R35" s="175">
        <f t="shared" si="1"/>
        <v>0</v>
      </c>
      <c r="S35" s="175">
        <f t="shared" si="2"/>
        <v>0</v>
      </c>
      <c r="T35" s="176">
        <f t="shared" si="4"/>
        <v>0</v>
      </c>
    </row>
    <row r="36" spans="1:20" x14ac:dyDescent="0.4">
      <c r="A36" s="167" t="s">
        <v>84</v>
      </c>
      <c r="B36" s="168"/>
      <c r="C36" s="169"/>
      <c r="D36" s="170"/>
      <c r="E36" s="171"/>
      <c r="F36" s="172"/>
      <c r="G36" s="172"/>
      <c r="H36" s="172"/>
      <c r="I36" s="173"/>
      <c r="J36" s="172"/>
      <c r="K36" s="172"/>
      <c r="L36" s="172"/>
      <c r="M36" s="173"/>
      <c r="N36" s="173"/>
      <c r="O36" s="173"/>
      <c r="P36" s="174"/>
      <c r="Q36" s="175">
        <f t="shared" si="0"/>
        <v>0</v>
      </c>
      <c r="R36" s="175">
        <f t="shared" si="1"/>
        <v>0</v>
      </c>
      <c r="S36" s="175">
        <f t="shared" si="2"/>
        <v>0</v>
      </c>
      <c r="T36" s="176">
        <f t="shared" si="4"/>
        <v>0</v>
      </c>
    </row>
    <row r="37" spans="1:20" x14ac:dyDescent="0.4">
      <c r="A37" s="167" t="s">
        <v>84</v>
      </c>
      <c r="B37" s="168"/>
      <c r="C37" s="169"/>
      <c r="D37" s="170"/>
      <c r="E37" s="171"/>
      <c r="F37" s="172"/>
      <c r="G37" s="172"/>
      <c r="H37" s="172"/>
      <c r="I37" s="173"/>
      <c r="J37" s="172"/>
      <c r="K37" s="172"/>
      <c r="L37" s="172"/>
      <c r="M37" s="173"/>
      <c r="N37" s="173"/>
      <c r="O37" s="173"/>
      <c r="P37" s="174"/>
      <c r="Q37" s="175">
        <f t="shared" si="0"/>
        <v>0</v>
      </c>
      <c r="R37" s="175">
        <f t="shared" si="1"/>
        <v>0</v>
      </c>
      <c r="S37" s="175">
        <f t="shared" si="2"/>
        <v>0</v>
      </c>
      <c r="T37" s="176">
        <f t="shared" si="4"/>
        <v>0</v>
      </c>
    </row>
    <row r="38" spans="1:20" x14ac:dyDescent="0.4">
      <c r="A38" s="167" t="s">
        <v>84</v>
      </c>
      <c r="B38" s="168"/>
      <c r="C38" s="169"/>
      <c r="D38" s="170"/>
      <c r="E38" s="171"/>
      <c r="F38" s="172"/>
      <c r="G38" s="172"/>
      <c r="H38" s="172"/>
      <c r="I38" s="173"/>
      <c r="J38" s="172"/>
      <c r="K38" s="172"/>
      <c r="L38" s="172"/>
      <c r="M38" s="173"/>
      <c r="N38" s="173"/>
      <c r="O38" s="173"/>
      <c r="P38" s="174"/>
      <c r="Q38" s="175">
        <f t="shared" si="0"/>
        <v>0</v>
      </c>
      <c r="R38" s="175">
        <f t="shared" si="1"/>
        <v>0</v>
      </c>
      <c r="S38" s="175">
        <f t="shared" si="2"/>
        <v>0</v>
      </c>
      <c r="T38" s="176">
        <f t="shared" si="4"/>
        <v>0</v>
      </c>
    </row>
    <row r="39" spans="1:20" x14ac:dyDescent="0.4">
      <c r="A39" s="167" t="s">
        <v>84</v>
      </c>
      <c r="B39" s="168"/>
      <c r="C39" s="169"/>
      <c r="D39" s="170"/>
      <c r="E39" s="171"/>
      <c r="F39" s="172"/>
      <c r="G39" s="172"/>
      <c r="H39" s="172"/>
      <c r="I39" s="173"/>
      <c r="J39" s="172"/>
      <c r="K39" s="172"/>
      <c r="L39" s="172"/>
      <c r="M39" s="173"/>
      <c r="N39" s="173"/>
      <c r="O39" s="173"/>
      <c r="P39" s="174"/>
      <c r="Q39" s="175">
        <f t="shared" si="0"/>
        <v>0</v>
      </c>
      <c r="R39" s="175">
        <f t="shared" si="1"/>
        <v>0</v>
      </c>
      <c r="S39" s="175">
        <f t="shared" si="2"/>
        <v>0</v>
      </c>
      <c r="T39" s="176">
        <f t="shared" si="4"/>
        <v>0</v>
      </c>
    </row>
    <row r="40" spans="1:20" x14ac:dyDescent="0.4">
      <c r="A40" s="167" t="s">
        <v>84</v>
      </c>
      <c r="B40" s="168"/>
      <c r="C40" s="169"/>
      <c r="D40" s="170"/>
      <c r="E40" s="171"/>
      <c r="F40" s="172"/>
      <c r="G40" s="172"/>
      <c r="H40" s="172"/>
      <c r="I40" s="173"/>
      <c r="J40" s="172"/>
      <c r="K40" s="172"/>
      <c r="L40" s="172"/>
      <c r="M40" s="173"/>
      <c r="N40" s="173"/>
      <c r="O40" s="173"/>
      <c r="P40" s="174"/>
      <c r="Q40" s="175">
        <f t="shared" si="0"/>
        <v>0</v>
      </c>
      <c r="R40" s="175">
        <f t="shared" si="1"/>
        <v>0</v>
      </c>
      <c r="S40" s="175">
        <f t="shared" si="2"/>
        <v>0</v>
      </c>
      <c r="T40" s="176">
        <f t="shared" si="4"/>
        <v>0</v>
      </c>
    </row>
    <row r="41" spans="1:20" x14ac:dyDescent="0.4">
      <c r="A41" s="167" t="s">
        <v>84</v>
      </c>
      <c r="B41" s="168"/>
      <c r="C41" s="169"/>
      <c r="D41" s="170"/>
      <c r="E41" s="171"/>
      <c r="F41" s="172"/>
      <c r="G41" s="172"/>
      <c r="H41" s="172"/>
      <c r="I41" s="173"/>
      <c r="J41" s="172"/>
      <c r="K41" s="172"/>
      <c r="L41" s="172"/>
      <c r="M41" s="173"/>
      <c r="N41" s="173"/>
      <c r="O41" s="173"/>
      <c r="P41" s="174"/>
      <c r="Q41" s="175">
        <f t="shared" si="0"/>
        <v>0</v>
      </c>
      <c r="R41" s="175">
        <f t="shared" si="1"/>
        <v>0</v>
      </c>
      <c r="S41" s="175">
        <f t="shared" si="2"/>
        <v>0</v>
      </c>
      <c r="T41" s="176">
        <f t="shared" si="4"/>
        <v>0</v>
      </c>
    </row>
    <row r="42" spans="1:20" x14ac:dyDescent="0.4">
      <c r="A42" s="167" t="s">
        <v>84</v>
      </c>
      <c r="B42" s="168"/>
      <c r="C42" s="169"/>
      <c r="D42" s="170"/>
      <c r="E42" s="171"/>
      <c r="F42" s="172"/>
      <c r="G42" s="172"/>
      <c r="H42" s="172"/>
      <c r="I42" s="173"/>
      <c r="J42" s="172"/>
      <c r="K42" s="172"/>
      <c r="L42" s="172"/>
      <c r="M42" s="173"/>
      <c r="N42" s="173"/>
      <c r="O42" s="173"/>
      <c r="P42" s="174"/>
      <c r="Q42" s="175">
        <f t="shared" si="0"/>
        <v>0</v>
      </c>
      <c r="R42" s="175">
        <f t="shared" si="1"/>
        <v>0</v>
      </c>
      <c r="S42" s="175">
        <f t="shared" si="2"/>
        <v>0</v>
      </c>
      <c r="T42" s="176">
        <f t="shared" si="4"/>
        <v>0</v>
      </c>
    </row>
    <row r="43" spans="1:20" x14ac:dyDescent="0.4">
      <c r="A43" s="167" t="s">
        <v>84</v>
      </c>
      <c r="B43" s="168"/>
      <c r="C43" s="169"/>
      <c r="D43" s="170"/>
      <c r="E43" s="171"/>
      <c r="F43" s="172"/>
      <c r="G43" s="172"/>
      <c r="H43" s="172"/>
      <c r="I43" s="173"/>
      <c r="J43" s="172"/>
      <c r="K43" s="172"/>
      <c r="L43" s="172"/>
      <c r="M43" s="173"/>
      <c r="N43" s="173"/>
      <c r="O43" s="173"/>
      <c r="P43" s="174"/>
      <c r="Q43" s="175">
        <f t="shared" si="0"/>
        <v>0</v>
      </c>
      <c r="R43" s="175">
        <f t="shared" si="1"/>
        <v>0</v>
      </c>
      <c r="S43" s="175">
        <f t="shared" si="2"/>
        <v>0</v>
      </c>
      <c r="T43" s="176">
        <f t="shared" si="4"/>
        <v>0</v>
      </c>
    </row>
    <row r="44" spans="1:20" x14ac:dyDescent="0.4">
      <c r="A44" s="167" t="s">
        <v>84</v>
      </c>
      <c r="B44" s="168"/>
      <c r="C44" s="169"/>
      <c r="D44" s="170"/>
      <c r="E44" s="171"/>
      <c r="F44" s="172"/>
      <c r="G44" s="172"/>
      <c r="H44" s="172"/>
      <c r="I44" s="173"/>
      <c r="J44" s="172"/>
      <c r="K44" s="172"/>
      <c r="L44" s="172"/>
      <c r="M44" s="173"/>
      <c r="N44" s="173"/>
      <c r="O44" s="173"/>
      <c r="P44" s="174"/>
      <c r="Q44" s="175">
        <f t="shared" ref="Q44:Q75" si="5">F44*J44</f>
        <v>0</v>
      </c>
      <c r="R44" s="175">
        <f t="shared" ref="R44:R75" si="6">G44*K44</f>
        <v>0</v>
      </c>
      <c r="S44" s="175">
        <f t="shared" ref="S44:S75" si="7">H44*L44</f>
        <v>0</v>
      </c>
      <c r="T44" s="176">
        <f t="shared" si="4"/>
        <v>0</v>
      </c>
    </row>
    <row r="45" spans="1:20" x14ac:dyDescent="0.4">
      <c r="A45" s="167" t="s">
        <v>84</v>
      </c>
      <c r="B45" s="168"/>
      <c r="C45" s="169"/>
      <c r="D45" s="170"/>
      <c r="E45" s="171"/>
      <c r="F45" s="172"/>
      <c r="G45" s="172"/>
      <c r="H45" s="172"/>
      <c r="I45" s="173"/>
      <c r="J45" s="172"/>
      <c r="K45" s="172"/>
      <c r="L45" s="172"/>
      <c r="M45" s="173"/>
      <c r="N45" s="173"/>
      <c r="O45" s="173"/>
      <c r="P45" s="174"/>
      <c r="Q45" s="175">
        <f t="shared" si="5"/>
        <v>0</v>
      </c>
      <c r="R45" s="175">
        <f t="shared" si="6"/>
        <v>0</v>
      </c>
      <c r="S45" s="175">
        <f t="shared" si="7"/>
        <v>0</v>
      </c>
      <c r="T45" s="176">
        <f t="shared" si="4"/>
        <v>0</v>
      </c>
    </row>
    <row r="46" spans="1:20" x14ac:dyDescent="0.4">
      <c r="A46" s="167" t="s">
        <v>84</v>
      </c>
      <c r="B46" s="168"/>
      <c r="C46" s="169"/>
      <c r="D46" s="170"/>
      <c r="E46" s="171"/>
      <c r="F46" s="172"/>
      <c r="G46" s="172"/>
      <c r="H46" s="172"/>
      <c r="I46" s="173"/>
      <c r="J46" s="172"/>
      <c r="K46" s="172"/>
      <c r="L46" s="172"/>
      <c r="M46" s="173"/>
      <c r="N46" s="173"/>
      <c r="O46" s="173"/>
      <c r="P46" s="174"/>
      <c r="Q46" s="175">
        <f t="shared" si="5"/>
        <v>0</v>
      </c>
      <c r="R46" s="175">
        <f t="shared" si="6"/>
        <v>0</v>
      </c>
      <c r="S46" s="175">
        <f t="shared" si="7"/>
        <v>0</v>
      </c>
      <c r="T46" s="176">
        <f t="shared" si="4"/>
        <v>0</v>
      </c>
    </row>
    <row r="47" spans="1:20" x14ac:dyDescent="0.4">
      <c r="A47" s="167" t="s">
        <v>84</v>
      </c>
      <c r="B47" s="168"/>
      <c r="C47" s="169"/>
      <c r="D47" s="170"/>
      <c r="E47" s="171"/>
      <c r="F47" s="172"/>
      <c r="G47" s="172"/>
      <c r="H47" s="172"/>
      <c r="I47" s="173"/>
      <c r="J47" s="172"/>
      <c r="K47" s="172"/>
      <c r="L47" s="172"/>
      <c r="M47" s="173"/>
      <c r="N47" s="173"/>
      <c r="O47" s="173"/>
      <c r="P47" s="174"/>
      <c r="Q47" s="175">
        <f t="shared" si="5"/>
        <v>0</v>
      </c>
      <c r="R47" s="175">
        <f t="shared" si="6"/>
        <v>0</v>
      </c>
      <c r="S47" s="175">
        <f t="shared" si="7"/>
        <v>0</v>
      </c>
      <c r="T47" s="176">
        <f t="shared" si="4"/>
        <v>0</v>
      </c>
    </row>
    <row r="48" spans="1:20" x14ac:dyDescent="0.4">
      <c r="A48" s="167" t="s">
        <v>84</v>
      </c>
      <c r="B48" s="168"/>
      <c r="C48" s="169"/>
      <c r="D48" s="170"/>
      <c r="E48" s="171"/>
      <c r="F48" s="172"/>
      <c r="G48" s="172"/>
      <c r="H48" s="172"/>
      <c r="I48" s="173"/>
      <c r="J48" s="172"/>
      <c r="K48" s="172"/>
      <c r="L48" s="172"/>
      <c r="M48" s="173"/>
      <c r="N48" s="173"/>
      <c r="O48" s="173"/>
      <c r="P48" s="174"/>
      <c r="Q48" s="175">
        <f t="shared" si="5"/>
        <v>0</v>
      </c>
      <c r="R48" s="175">
        <f t="shared" si="6"/>
        <v>0</v>
      </c>
      <c r="S48" s="175">
        <f t="shared" si="7"/>
        <v>0</v>
      </c>
      <c r="T48" s="176">
        <f t="shared" si="4"/>
        <v>0</v>
      </c>
    </row>
    <row r="49" spans="1:20" x14ac:dyDescent="0.4">
      <c r="A49" s="167" t="s">
        <v>84</v>
      </c>
      <c r="B49" s="168"/>
      <c r="C49" s="169"/>
      <c r="D49" s="170"/>
      <c r="E49" s="171"/>
      <c r="F49" s="172"/>
      <c r="G49" s="172"/>
      <c r="H49" s="172"/>
      <c r="I49" s="173"/>
      <c r="J49" s="172"/>
      <c r="K49" s="172"/>
      <c r="L49" s="172"/>
      <c r="M49" s="173"/>
      <c r="N49" s="173"/>
      <c r="O49" s="173"/>
      <c r="P49" s="174"/>
      <c r="Q49" s="175">
        <f t="shared" si="5"/>
        <v>0</v>
      </c>
      <c r="R49" s="175">
        <f t="shared" si="6"/>
        <v>0</v>
      </c>
      <c r="S49" s="175">
        <f t="shared" si="7"/>
        <v>0</v>
      </c>
      <c r="T49" s="176">
        <f t="shared" si="4"/>
        <v>0</v>
      </c>
    </row>
    <row r="50" spans="1:20" x14ac:dyDescent="0.4">
      <c r="A50" s="167" t="s">
        <v>84</v>
      </c>
      <c r="B50" s="168"/>
      <c r="C50" s="169"/>
      <c r="D50" s="170"/>
      <c r="E50" s="171"/>
      <c r="F50" s="172"/>
      <c r="G50" s="172"/>
      <c r="H50" s="172"/>
      <c r="I50" s="173"/>
      <c r="J50" s="172"/>
      <c r="K50" s="172"/>
      <c r="L50" s="172"/>
      <c r="M50" s="173"/>
      <c r="N50" s="173"/>
      <c r="O50" s="173"/>
      <c r="P50" s="174"/>
      <c r="Q50" s="175">
        <f t="shared" si="5"/>
        <v>0</v>
      </c>
      <c r="R50" s="175">
        <f t="shared" si="6"/>
        <v>0</v>
      </c>
      <c r="S50" s="175">
        <f t="shared" si="7"/>
        <v>0</v>
      </c>
      <c r="T50" s="176">
        <f t="shared" si="4"/>
        <v>0</v>
      </c>
    </row>
    <row r="51" spans="1:20" x14ac:dyDescent="0.4">
      <c r="A51" s="167" t="s">
        <v>84</v>
      </c>
      <c r="B51" s="168"/>
      <c r="C51" s="169"/>
      <c r="D51" s="170"/>
      <c r="E51" s="171"/>
      <c r="F51" s="172"/>
      <c r="G51" s="172"/>
      <c r="H51" s="172"/>
      <c r="I51" s="173"/>
      <c r="J51" s="172"/>
      <c r="K51" s="172"/>
      <c r="L51" s="172"/>
      <c r="M51" s="173"/>
      <c r="N51" s="173"/>
      <c r="O51" s="173"/>
      <c r="P51" s="174"/>
      <c r="Q51" s="175">
        <f t="shared" si="5"/>
        <v>0</v>
      </c>
      <c r="R51" s="175">
        <f t="shared" si="6"/>
        <v>0</v>
      </c>
      <c r="S51" s="175">
        <f t="shared" si="7"/>
        <v>0</v>
      </c>
      <c r="T51" s="176">
        <f t="shared" si="4"/>
        <v>0</v>
      </c>
    </row>
    <row r="52" spans="1:20" x14ac:dyDescent="0.4">
      <c r="A52" s="167" t="s">
        <v>84</v>
      </c>
      <c r="B52" s="168"/>
      <c r="C52" s="169"/>
      <c r="D52" s="170"/>
      <c r="E52" s="171"/>
      <c r="F52" s="172"/>
      <c r="G52" s="172"/>
      <c r="H52" s="172"/>
      <c r="I52" s="173"/>
      <c r="J52" s="172"/>
      <c r="K52" s="172"/>
      <c r="L52" s="172"/>
      <c r="M52" s="173"/>
      <c r="N52" s="173"/>
      <c r="O52" s="173"/>
      <c r="P52" s="174"/>
      <c r="Q52" s="175">
        <f t="shared" si="5"/>
        <v>0</v>
      </c>
      <c r="R52" s="175">
        <f t="shared" si="6"/>
        <v>0</v>
      </c>
      <c r="S52" s="175">
        <f t="shared" si="7"/>
        <v>0</v>
      </c>
      <c r="T52" s="176">
        <f t="shared" si="4"/>
        <v>0</v>
      </c>
    </row>
    <row r="53" spans="1:20" x14ac:dyDescent="0.4">
      <c r="A53" s="167" t="s">
        <v>84</v>
      </c>
      <c r="B53" s="168"/>
      <c r="C53" s="169"/>
      <c r="D53" s="170"/>
      <c r="E53" s="171"/>
      <c r="F53" s="172"/>
      <c r="G53" s="172"/>
      <c r="H53" s="172"/>
      <c r="I53" s="173"/>
      <c r="J53" s="172"/>
      <c r="K53" s="172"/>
      <c r="L53" s="172"/>
      <c r="M53" s="173"/>
      <c r="N53" s="173"/>
      <c r="O53" s="173"/>
      <c r="P53" s="174"/>
      <c r="Q53" s="175">
        <f t="shared" si="5"/>
        <v>0</v>
      </c>
      <c r="R53" s="175">
        <f t="shared" si="6"/>
        <v>0</v>
      </c>
      <c r="S53" s="175">
        <f t="shared" si="7"/>
        <v>0</v>
      </c>
      <c r="T53" s="176">
        <f t="shared" si="4"/>
        <v>0</v>
      </c>
    </row>
    <row r="54" spans="1:20" x14ac:dyDescent="0.4">
      <c r="A54" s="167" t="s">
        <v>84</v>
      </c>
      <c r="B54" s="168"/>
      <c r="C54" s="169"/>
      <c r="D54" s="170"/>
      <c r="E54" s="171"/>
      <c r="F54" s="172"/>
      <c r="G54" s="172"/>
      <c r="H54" s="172"/>
      <c r="I54" s="173"/>
      <c r="J54" s="172"/>
      <c r="K54" s="172"/>
      <c r="L54" s="172"/>
      <c r="M54" s="173"/>
      <c r="N54" s="173"/>
      <c r="O54" s="173"/>
      <c r="P54" s="174"/>
      <c r="Q54" s="175">
        <f t="shared" si="5"/>
        <v>0</v>
      </c>
      <c r="R54" s="175">
        <f t="shared" si="6"/>
        <v>0</v>
      </c>
      <c r="S54" s="175">
        <f t="shared" si="7"/>
        <v>0</v>
      </c>
      <c r="T54" s="176">
        <f t="shared" si="4"/>
        <v>0</v>
      </c>
    </row>
    <row r="55" spans="1:20" x14ac:dyDescent="0.4">
      <c r="A55" s="167" t="s">
        <v>84</v>
      </c>
      <c r="B55" s="168"/>
      <c r="C55" s="169"/>
      <c r="D55" s="170"/>
      <c r="E55" s="171"/>
      <c r="F55" s="172"/>
      <c r="G55" s="172"/>
      <c r="H55" s="172"/>
      <c r="I55" s="173"/>
      <c r="J55" s="172"/>
      <c r="K55" s="172"/>
      <c r="L55" s="172"/>
      <c r="M55" s="173"/>
      <c r="N55" s="173"/>
      <c r="O55" s="173"/>
      <c r="P55" s="174"/>
      <c r="Q55" s="175">
        <f t="shared" si="5"/>
        <v>0</v>
      </c>
      <c r="R55" s="175">
        <f t="shared" si="6"/>
        <v>0</v>
      </c>
      <c r="S55" s="175">
        <f t="shared" si="7"/>
        <v>0</v>
      </c>
      <c r="T55" s="176">
        <f t="shared" si="4"/>
        <v>0</v>
      </c>
    </row>
    <row r="56" spans="1:20" x14ac:dyDescent="0.4">
      <c r="A56" s="167" t="s">
        <v>84</v>
      </c>
      <c r="B56" s="168"/>
      <c r="C56" s="169"/>
      <c r="D56" s="170"/>
      <c r="E56" s="171"/>
      <c r="F56" s="172"/>
      <c r="G56" s="172"/>
      <c r="H56" s="172"/>
      <c r="I56" s="173"/>
      <c r="J56" s="172"/>
      <c r="K56" s="172"/>
      <c r="L56" s="172"/>
      <c r="M56" s="173"/>
      <c r="N56" s="173"/>
      <c r="O56" s="173"/>
      <c r="P56" s="174"/>
      <c r="Q56" s="175">
        <f t="shared" si="5"/>
        <v>0</v>
      </c>
      <c r="R56" s="175">
        <f t="shared" si="6"/>
        <v>0</v>
      </c>
      <c r="S56" s="175">
        <f t="shared" si="7"/>
        <v>0</v>
      </c>
      <c r="T56" s="176">
        <f t="shared" si="4"/>
        <v>0</v>
      </c>
    </row>
    <row r="57" spans="1:20" x14ac:dyDescent="0.4">
      <c r="A57" s="167" t="s">
        <v>84</v>
      </c>
      <c r="B57" s="168"/>
      <c r="C57" s="169"/>
      <c r="D57" s="170"/>
      <c r="E57" s="171"/>
      <c r="F57" s="172"/>
      <c r="G57" s="172"/>
      <c r="H57" s="172"/>
      <c r="I57" s="173"/>
      <c r="J57" s="172"/>
      <c r="K57" s="172"/>
      <c r="L57" s="172"/>
      <c r="M57" s="173"/>
      <c r="N57" s="173"/>
      <c r="O57" s="173"/>
      <c r="P57" s="174"/>
      <c r="Q57" s="175">
        <f t="shared" si="5"/>
        <v>0</v>
      </c>
      <c r="R57" s="175">
        <f t="shared" si="6"/>
        <v>0</v>
      </c>
      <c r="S57" s="175">
        <f t="shared" si="7"/>
        <v>0</v>
      </c>
      <c r="T57" s="176">
        <f t="shared" si="4"/>
        <v>0</v>
      </c>
    </row>
    <row r="58" spans="1:20" x14ac:dyDescent="0.4">
      <c r="A58" s="167" t="s">
        <v>84</v>
      </c>
      <c r="B58" s="168"/>
      <c r="C58" s="169"/>
      <c r="D58" s="170"/>
      <c r="E58" s="171"/>
      <c r="F58" s="172"/>
      <c r="G58" s="172"/>
      <c r="H58" s="172"/>
      <c r="I58" s="173"/>
      <c r="J58" s="172"/>
      <c r="K58" s="172"/>
      <c r="L58" s="172"/>
      <c r="M58" s="173"/>
      <c r="N58" s="173"/>
      <c r="O58" s="173"/>
      <c r="P58" s="174"/>
      <c r="Q58" s="175">
        <f t="shared" si="5"/>
        <v>0</v>
      </c>
      <c r="R58" s="175">
        <f t="shared" si="6"/>
        <v>0</v>
      </c>
      <c r="S58" s="175">
        <f t="shared" si="7"/>
        <v>0</v>
      </c>
      <c r="T58" s="176">
        <f t="shared" si="4"/>
        <v>0</v>
      </c>
    </row>
    <row r="59" spans="1:20" x14ac:dyDescent="0.4">
      <c r="A59" s="167" t="s">
        <v>84</v>
      </c>
      <c r="B59" s="168"/>
      <c r="C59" s="169"/>
      <c r="D59" s="170"/>
      <c r="E59" s="171"/>
      <c r="F59" s="172"/>
      <c r="G59" s="172"/>
      <c r="H59" s="172"/>
      <c r="I59" s="173"/>
      <c r="J59" s="172"/>
      <c r="K59" s="172"/>
      <c r="L59" s="172"/>
      <c r="M59" s="173"/>
      <c r="N59" s="173"/>
      <c r="O59" s="173"/>
      <c r="P59" s="174"/>
      <c r="Q59" s="175">
        <f t="shared" si="5"/>
        <v>0</v>
      </c>
      <c r="R59" s="175">
        <f t="shared" si="6"/>
        <v>0</v>
      </c>
      <c r="S59" s="175">
        <f t="shared" si="7"/>
        <v>0</v>
      </c>
      <c r="T59" s="176">
        <f t="shared" si="4"/>
        <v>0</v>
      </c>
    </row>
    <row r="60" spans="1:20" x14ac:dyDescent="0.4">
      <c r="A60" s="167" t="s">
        <v>84</v>
      </c>
      <c r="B60" s="168"/>
      <c r="C60" s="169"/>
      <c r="D60" s="170"/>
      <c r="E60" s="171"/>
      <c r="F60" s="172"/>
      <c r="G60" s="172"/>
      <c r="H60" s="172"/>
      <c r="I60" s="173"/>
      <c r="J60" s="172"/>
      <c r="K60" s="172"/>
      <c r="L60" s="172"/>
      <c r="M60" s="173"/>
      <c r="N60" s="173"/>
      <c r="O60" s="173"/>
      <c r="P60" s="174"/>
      <c r="Q60" s="175">
        <f t="shared" si="5"/>
        <v>0</v>
      </c>
      <c r="R60" s="175">
        <f t="shared" si="6"/>
        <v>0</v>
      </c>
      <c r="S60" s="175">
        <f t="shared" si="7"/>
        <v>0</v>
      </c>
      <c r="T60" s="176">
        <f t="shared" si="4"/>
        <v>0</v>
      </c>
    </row>
    <row r="61" spans="1:20" x14ac:dyDescent="0.4">
      <c r="A61" s="167" t="s">
        <v>84</v>
      </c>
      <c r="B61" s="168"/>
      <c r="C61" s="169"/>
      <c r="D61" s="170"/>
      <c r="E61" s="171"/>
      <c r="F61" s="172"/>
      <c r="G61" s="172"/>
      <c r="H61" s="172"/>
      <c r="I61" s="173"/>
      <c r="J61" s="172"/>
      <c r="K61" s="172"/>
      <c r="L61" s="172"/>
      <c r="M61" s="173"/>
      <c r="N61" s="173"/>
      <c r="O61" s="173"/>
      <c r="P61" s="174"/>
      <c r="Q61" s="175">
        <f t="shared" si="5"/>
        <v>0</v>
      </c>
      <c r="R61" s="175">
        <f t="shared" si="6"/>
        <v>0</v>
      </c>
      <c r="S61" s="175">
        <f t="shared" si="7"/>
        <v>0</v>
      </c>
      <c r="T61" s="176">
        <f t="shared" si="4"/>
        <v>0</v>
      </c>
    </row>
    <row r="62" spans="1:20" x14ac:dyDescent="0.4">
      <c r="A62" s="167" t="s">
        <v>84</v>
      </c>
      <c r="B62" s="168"/>
      <c r="C62" s="169"/>
      <c r="D62" s="170"/>
      <c r="E62" s="171"/>
      <c r="F62" s="172"/>
      <c r="G62" s="172"/>
      <c r="H62" s="172"/>
      <c r="I62" s="173"/>
      <c r="J62" s="172"/>
      <c r="K62" s="172"/>
      <c r="L62" s="172"/>
      <c r="M62" s="173"/>
      <c r="N62" s="173"/>
      <c r="O62" s="173"/>
      <c r="P62" s="174"/>
      <c r="Q62" s="175">
        <f t="shared" si="5"/>
        <v>0</v>
      </c>
      <c r="R62" s="175">
        <f t="shared" si="6"/>
        <v>0</v>
      </c>
      <c r="S62" s="175">
        <f t="shared" si="7"/>
        <v>0</v>
      </c>
      <c r="T62" s="176">
        <f t="shared" si="4"/>
        <v>0</v>
      </c>
    </row>
    <row r="63" spans="1:20" x14ac:dyDescent="0.4">
      <c r="A63" s="167" t="s">
        <v>84</v>
      </c>
      <c r="B63" s="168"/>
      <c r="C63" s="169"/>
      <c r="D63" s="170"/>
      <c r="E63" s="171"/>
      <c r="F63" s="172"/>
      <c r="G63" s="172"/>
      <c r="H63" s="172"/>
      <c r="I63" s="173"/>
      <c r="J63" s="172"/>
      <c r="K63" s="172"/>
      <c r="L63" s="172"/>
      <c r="M63" s="173"/>
      <c r="N63" s="173"/>
      <c r="O63" s="173"/>
      <c r="P63" s="174"/>
      <c r="Q63" s="175">
        <f t="shared" si="5"/>
        <v>0</v>
      </c>
      <c r="R63" s="175">
        <f t="shared" si="6"/>
        <v>0</v>
      </c>
      <c r="S63" s="175">
        <f t="shared" si="7"/>
        <v>0</v>
      </c>
      <c r="T63" s="176">
        <f t="shared" si="4"/>
        <v>0</v>
      </c>
    </row>
    <row r="64" spans="1:20" x14ac:dyDescent="0.4">
      <c r="A64" s="167" t="s">
        <v>84</v>
      </c>
      <c r="B64" s="168"/>
      <c r="C64" s="169"/>
      <c r="D64" s="170"/>
      <c r="E64" s="171"/>
      <c r="F64" s="172"/>
      <c r="G64" s="172"/>
      <c r="H64" s="172"/>
      <c r="I64" s="173"/>
      <c r="J64" s="172"/>
      <c r="K64" s="172"/>
      <c r="L64" s="172"/>
      <c r="M64" s="173"/>
      <c r="N64" s="173"/>
      <c r="O64" s="173"/>
      <c r="P64" s="174"/>
      <c r="Q64" s="175">
        <f t="shared" si="5"/>
        <v>0</v>
      </c>
      <c r="R64" s="175">
        <f t="shared" si="6"/>
        <v>0</v>
      </c>
      <c r="S64" s="175">
        <f t="shared" si="7"/>
        <v>0</v>
      </c>
      <c r="T64" s="176">
        <f t="shared" si="3"/>
        <v>0</v>
      </c>
    </row>
    <row r="65" spans="1:20" x14ac:dyDescent="0.4">
      <c r="A65" s="167" t="s">
        <v>84</v>
      </c>
      <c r="B65" s="168"/>
      <c r="C65" s="169"/>
      <c r="D65" s="170"/>
      <c r="E65" s="171"/>
      <c r="F65" s="172"/>
      <c r="G65" s="172"/>
      <c r="H65" s="172"/>
      <c r="I65" s="173"/>
      <c r="J65" s="172"/>
      <c r="K65" s="172"/>
      <c r="L65" s="172"/>
      <c r="M65" s="173"/>
      <c r="N65" s="173"/>
      <c r="O65" s="173"/>
      <c r="P65" s="174"/>
      <c r="Q65" s="175">
        <f t="shared" si="5"/>
        <v>0</v>
      </c>
      <c r="R65" s="175">
        <f t="shared" si="6"/>
        <v>0</v>
      </c>
      <c r="S65" s="175">
        <f t="shared" si="7"/>
        <v>0</v>
      </c>
      <c r="T65" s="176">
        <f t="shared" si="3"/>
        <v>0</v>
      </c>
    </row>
    <row r="66" spans="1:20" x14ac:dyDescent="0.4">
      <c r="A66" s="167" t="s">
        <v>84</v>
      </c>
      <c r="B66" s="168"/>
      <c r="C66" s="169"/>
      <c r="D66" s="170"/>
      <c r="E66" s="171"/>
      <c r="F66" s="172"/>
      <c r="G66" s="172"/>
      <c r="H66" s="172"/>
      <c r="I66" s="173"/>
      <c r="J66" s="172"/>
      <c r="K66" s="172"/>
      <c r="L66" s="172"/>
      <c r="M66" s="173"/>
      <c r="N66" s="173"/>
      <c r="O66" s="173"/>
      <c r="P66" s="174"/>
      <c r="Q66" s="175">
        <f t="shared" si="5"/>
        <v>0</v>
      </c>
      <c r="R66" s="175">
        <f t="shared" si="6"/>
        <v>0</v>
      </c>
      <c r="S66" s="175">
        <f t="shared" si="7"/>
        <v>0</v>
      </c>
      <c r="T66" s="176">
        <f t="shared" si="3"/>
        <v>0</v>
      </c>
    </row>
    <row r="67" spans="1:20" x14ac:dyDescent="0.4">
      <c r="A67" s="167" t="s">
        <v>84</v>
      </c>
      <c r="B67" s="168"/>
      <c r="C67" s="169"/>
      <c r="D67" s="170"/>
      <c r="E67" s="171"/>
      <c r="F67" s="172"/>
      <c r="G67" s="172"/>
      <c r="H67" s="172"/>
      <c r="I67" s="173"/>
      <c r="J67" s="172"/>
      <c r="K67" s="172"/>
      <c r="L67" s="172"/>
      <c r="M67" s="173"/>
      <c r="N67" s="173"/>
      <c r="O67" s="173"/>
      <c r="P67" s="174"/>
      <c r="Q67" s="175">
        <f t="shared" si="5"/>
        <v>0</v>
      </c>
      <c r="R67" s="175">
        <f t="shared" si="6"/>
        <v>0</v>
      </c>
      <c r="S67" s="175">
        <f t="shared" si="7"/>
        <v>0</v>
      </c>
      <c r="T67" s="176">
        <f t="shared" si="3"/>
        <v>0</v>
      </c>
    </row>
    <row r="68" spans="1:20" x14ac:dyDescent="0.4">
      <c r="A68" s="167" t="s">
        <v>84</v>
      </c>
      <c r="B68" s="168"/>
      <c r="C68" s="169"/>
      <c r="D68" s="170"/>
      <c r="E68" s="171"/>
      <c r="F68" s="172"/>
      <c r="G68" s="172"/>
      <c r="H68" s="172"/>
      <c r="I68" s="173"/>
      <c r="J68" s="172"/>
      <c r="K68" s="172"/>
      <c r="L68" s="172"/>
      <c r="M68" s="173"/>
      <c r="N68" s="173"/>
      <c r="O68" s="173"/>
      <c r="P68" s="174"/>
      <c r="Q68" s="175">
        <f t="shared" si="5"/>
        <v>0</v>
      </c>
      <c r="R68" s="175">
        <f t="shared" si="6"/>
        <v>0</v>
      </c>
      <c r="S68" s="175">
        <f t="shared" si="7"/>
        <v>0</v>
      </c>
      <c r="T68" s="176">
        <f t="shared" si="3"/>
        <v>0</v>
      </c>
    </row>
    <row r="69" spans="1:20" x14ac:dyDescent="0.4">
      <c r="A69" s="167" t="s">
        <v>84</v>
      </c>
      <c r="B69" s="168"/>
      <c r="C69" s="169"/>
      <c r="D69" s="170"/>
      <c r="E69" s="171"/>
      <c r="F69" s="172"/>
      <c r="G69" s="172"/>
      <c r="H69" s="172"/>
      <c r="I69" s="173"/>
      <c r="J69" s="172"/>
      <c r="K69" s="172"/>
      <c r="L69" s="172"/>
      <c r="M69" s="173"/>
      <c r="N69" s="173"/>
      <c r="O69" s="173"/>
      <c r="P69" s="174"/>
      <c r="Q69" s="175">
        <f t="shared" si="5"/>
        <v>0</v>
      </c>
      <c r="R69" s="175">
        <f t="shared" si="6"/>
        <v>0</v>
      </c>
      <c r="S69" s="175">
        <f t="shared" si="7"/>
        <v>0</v>
      </c>
      <c r="T69" s="176">
        <f t="shared" si="3"/>
        <v>0</v>
      </c>
    </row>
    <row r="70" spans="1:20" x14ac:dyDescent="0.4">
      <c r="A70" s="167" t="s">
        <v>84</v>
      </c>
      <c r="B70" s="168"/>
      <c r="C70" s="169"/>
      <c r="D70" s="170"/>
      <c r="E70" s="171"/>
      <c r="F70" s="172"/>
      <c r="G70" s="172"/>
      <c r="H70" s="172"/>
      <c r="I70" s="173"/>
      <c r="J70" s="172"/>
      <c r="K70" s="172"/>
      <c r="L70" s="172"/>
      <c r="M70" s="173"/>
      <c r="N70" s="173"/>
      <c r="O70" s="173"/>
      <c r="P70" s="174"/>
      <c r="Q70" s="175">
        <f t="shared" si="5"/>
        <v>0</v>
      </c>
      <c r="R70" s="175">
        <f t="shared" si="6"/>
        <v>0</v>
      </c>
      <c r="S70" s="175">
        <f t="shared" si="7"/>
        <v>0</v>
      </c>
      <c r="T70" s="176">
        <f t="shared" si="3"/>
        <v>0</v>
      </c>
    </row>
    <row r="71" spans="1:20" x14ac:dyDescent="0.4">
      <c r="A71" s="167" t="s">
        <v>84</v>
      </c>
      <c r="B71" s="168"/>
      <c r="C71" s="169"/>
      <c r="D71" s="170"/>
      <c r="E71" s="171"/>
      <c r="F71" s="172"/>
      <c r="G71" s="172"/>
      <c r="H71" s="172"/>
      <c r="I71" s="173"/>
      <c r="J71" s="172"/>
      <c r="K71" s="172"/>
      <c r="L71" s="172"/>
      <c r="M71" s="173"/>
      <c r="N71" s="173"/>
      <c r="O71" s="173"/>
      <c r="P71" s="174"/>
      <c r="Q71" s="175">
        <f t="shared" si="5"/>
        <v>0</v>
      </c>
      <c r="R71" s="175">
        <f t="shared" si="6"/>
        <v>0</v>
      </c>
      <c r="S71" s="175">
        <f t="shared" si="7"/>
        <v>0</v>
      </c>
      <c r="T71" s="176">
        <f t="shared" si="3"/>
        <v>0</v>
      </c>
    </row>
    <row r="72" spans="1:20" x14ac:dyDescent="0.4">
      <c r="A72" s="167" t="s">
        <v>84</v>
      </c>
      <c r="B72" s="168"/>
      <c r="C72" s="169"/>
      <c r="D72" s="170"/>
      <c r="E72" s="171"/>
      <c r="F72" s="172"/>
      <c r="G72" s="172"/>
      <c r="H72" s="172"/>
      <c r="I72" s="173"/>
      <c r="J72" s="172"/>
      <c r="K72" s="172"/>
      <c r="L72" s="172"/>
      <c r="M72" s="173"/>
      <c r="N72" s="173"/>
      <c r="O72" s="173"/>
      <c r="P72" s="174"/>
      <c r="Q72" s="175">
        <f t="shared" si="5"/>
        <v>0</v>
      </c>
      <c r="R72" s="175">
        <f t="shared" si="6"/>
        <v>0</v>
      </c>
      <c r="S72" s="175">
        <f t="shared" si="7"/>
        <v>0</v>
      </c>
      <c r="T72" s="176">
        <f t="shared" si="3"/>
        <v>0</v>
      </c>
    </row>
    <row r="73" spans="1:20" x14ac:dyDescent="0.4">
      <c r="A73" s="167" t="s">
        <v>84</v>
      </c>
      <c r="B73" s="168"/>
      <c r="C73" s="169"/>
      <c r="D73" s="170"/>
      <c r="E73" s="171"/>
      <c r="F73" s="172"/>
      <c r="G73" s="172"/>
      <c r="H73" s="172"/>
      <c r="I73" s="173"/>
      <c r="J73" s="172"/>
      <c r="K73" s="172"/>
      <c r="L73" s="172"/>
      <c r="M73" s="173"/>
      <c r="N73" s="173"/>
      <c r="O73" s="173"/>
      <c r="P73" s="174"/>
      <c r="Q73" s="175">
        <f t="shared" si="5"/>
        <v>0</v>
      </c>
      <c r="R73" s="175">
        <f t="shared" si="6"/>
        <v>0</v>
      </c>
      <c r="S73" s="175">
        <f t="shared" si="7"/>
        <v>0</v>
      </c>
      <c r="T73" s="176">
        <f t="shared" si="3"/>
        <v>0</v>
      </c>
    </row>
    <row r="74" spans="1:20" x14ac:dyDescent="0.4">
      <c r="A74" s="167" t="s">
        <v>84</v>
      </c>
      <c r="B74" s="168"/>
      <c r="C74" s="169"/>
      <c r="D74" s="170"/>
      <c r="E74" s="171"/>
      <c r="F74" s="172"/>
      <c r="G74" s="172"/>
      <c r="H74" s="172"/>
      <c r="I74" s="173"/>
      <c r="J74" s="172"/>
      <c r="K74" s="172"/>
      <c r="L74" s="172"/>
      <c r="M74" s="173"/>
      <c r="N74" s="173"/>
      <c r="O74" s="173"/>
      <c r="P74" s="174"/>
      <c r="Q74" s="175">
        <f t="shared" si="5"/>
        <v>0</v>
      </c>
      <c r="R74" s="175">
        <f t="shared" si="6"/>
        <v>0</v>
      </c>
      <c r="S74" s="175">
        <f t="shared" si="7"/>
        <v>0</v>
      </c>
      <c r="T74" s="176">
        <f t="shared" si="3"/>
        <v>0</v>
      </c>
    </row>
    <row r="75" spans="1:20" x14ac:dyDescent="0.4">
      <c r="A75" s="167" t="s">
        <v>84</v>
      </c>
      <c r="B75" s="168"/>
      <c r="C75" s="169"/>
      <c r="D75" s="170"/>
      <c r="E75" s="171"/>
      <c r="F75" s="172"/>
      <c r="G75" s="172"/>
      <c r="H75" s="172"/>
      <c r="I75" s="173"/>
      <c r="J75" s="172"/>
      <c r="K75" s="172"/>
      <c r="L75" s="172"/>
      <c r="M75" s="173"/>
      <c r="N75" s="173"/>
      <c r="O75" s="173"/>
      <c r="P75" s="174"/>
      <c r="Q75" s="175">
        <f t="shared" si="5"/>
        <v>0</v>
      </c>
      <c r="R75" s="175">
        <f t="shared" si="6"/>
        <v>0</v>
      </c>
      <c r="S75" s="175">
        <f t="shared" si="7"/>
        <v>0</v>
      </c>
      <c r="T75" s="176">
        <f t="shared" si="3"/>
        <v>0</v>
      </c>
    </row>
    <row r="76" spans="1:20" x14ac:dyDescent="0.4">
      <c r="A76" s="167" t="s">
        <v>84</v>
      </c>
      <c r="B76" s="168"/>
      <c r="C76" s="169"/>
      <c r="D76" s="170"/>
      <c r="E76" s="171"/>
      <c r="F76" s="172"/>
      <c r="G76" s="172"/>
      <c r="H76" s="172"/>
      <c r="I76" s="173"/>
      <c r="J76" s="172"/>
      <c r="K76" s="172"/>
      <c r="L76" s="172"/>
      <c r="M76" s="173"/>
      <c r="N76" s="173"/>
      <c r="O76" s="173"/>
      <c r="P76" s="174"/>
      <c r="Q76" s="175">
        <f t="shared" ref="Q76:Q100" si="8">F76*J76</f>
        <v>0</v>
      </c>
      <c r="R76" s="175">
        <f t="shared" ref="R76:R100" si="9">G76*K76</f>
        <v>0</v>
      </c>
      <c r="S76" s="175">
        <f t="shared" ref="S76:S100" si="10">H76*L76</f>
        <v>0</v>
      </c>
      <c r="T76" s="176">
        <f t="shared" si="3"/>
        <v>0</v>
      </c>
    </row>
    <row r="77" spans="1:20" x14ac:dyDescent="0.4">
      <c r="A77" s="167" t="s">
        <v>84</v>
      </c>
      <c r="B77" s="168"/>
      <c r="C77" s="169"/>
      <c r="D77" s="170"/>
      <c r="E77" s="171"/>
      <c r="F77" s="172"/>
      <c r="G77" s="172"/>
      <c r="H77" s="172"/>
      <c r="I77" s="173"/>
      <c r="J77" s="172"/>
      <c r="K77" s="172"/>
      <c r="L77" s="172"/>
      <c r="M77" s="173"/>
      <c r="N77" s="173"/>
      <c r="O77" s="173"/>
      <c r="P77" s="174"/>
      <c r="Q77" s="175">
        <f t="shared" si="8"/>
        <v>0</v>
      </c>
      <c r="R77" s="175">
        <f t="shared" si="9"/>
        <v>0</v>
      </c>
      <c r="S77" s="175">
        <f t="shared" si="10"/>
        <v>0</v>
      </c>
      <c r="T77" s="176">
        <f t="shared" ref="T77:T82" si="11">Q77+R77+S77</f>
        <v>0</v>
      </c>
    </row>
    <row r="78" spans="1:20" x14ac:dyDescent="0.4">
      <c r="A78" s="167" t="s">
        <v>84</v>
      </c>
      <c r="B78" s="168"/>
      <c r="C78" s="169"/>
      <c r="D78" s="170"/>
      <c r="E78" s="171"/>
      <c r="F78" s="172"/>
      <c r="G78" s="172"/>
      <c r="H78" s="172"/>
      <c r="I78" s="173"/>
      <c r="J78" s="172"/>
      <c r="K78" s="172"/>
      <c r="L78" s="172"/>
      <c r="M78" s="173"/>
      <c r="N78" s="173"/>
      <c r="O78" s="173"/>
      <c r="P78" s="174"/>
      <c r="Q78" s="175">
        <f t="shared" si="8"/>
        <v>0</v>
      </c>
      <c r="R78" s="175">
        <f t="shared" si="9"/>
        <v>0</v>
      </c>
      <c r="S78" s="175">
        <f t="shared" si="10"/>
        <v>0</v>
      </c>
      <c r="T78" s="176">
        <f t="shared" si="11"/>
        <v>0</v>
      </c>
    </row>
    <row r="79" spans="1:20" x14ac:dyDescent="0.4">
      <c r="A79" s="167" t="s">
        <v>84</v>
      </c>
      <c r="B79" s="168"/>
      <c r="C79" s="169"/>
      <c r="D79" s="170"/>
      <c r="E79" s="171"/>
      <c r="F79" s="172"/>
      <c r="G79" s="172"/>
      <c r="H79" s="172"/>
      <c r="I79" s="173"/>
      <c r="J79" s="172"/>
      <c r="K79" s="172"/>
      <c r="L79" s="172"/>
      <c r="M79" s="173"/>
      <c r="N79" s="173"/>
      <c r="O79" s="173"/>
      <c r="P79" s="174"/>
      <c r="Q79" s="175">
        <f t="shared" si="8"/>
        <v>0</v>
      </c>
      <c r="R79" s="175">
        <f t="shared" si="9"/>
        <v>0</v>
      </c>
      <c r="S79" s="175">
        <f t="shared" si="10"/>
        <v>0</v>
      </c>
      <c r="T79" s="176">
        <f t="shared" si="11"/>
        <v>0</v>
      </c>
    </row>
    <row r="80" spans="1:20" x14ac:dyDescent="0.4">
      <c r="A80" s="167" t="s">
        <v>84</v>
      </c>
      <c r="B80" s="168"/>
      <c r="C80" s="169"/>
      <c r="D80" s="170"/>
      <c r="E80" s="171"/>
      <c r="F80" s="172"/>
      <c r="G80" s="172"/>
      <c r="H80" s="172"/>
      <c r="I80" s="173"/>
      <c r="J80" s="172"/>
      <c r="K80" s="172"/>
      <c r="L80" s="172"/>
      <c r="M80" s="173"/>
      <c r="N80" s="173"/>
      <c r="O80" s="173"/>
      <c r="P80" s="174"/>
      <c r="Q80" s="175">
        <f t="shared" si="8"/>
        <v>0</v>
      </c>
      <c r="R80" s="175">
        <f t="shared" si="9"/>
        <v>0</v>
      </c>
      <c r="S80" s="175">
        <f t="shared" si="10"/>
        <v>0</v>
      </c>
      <c r="T80" s="176">
        <f t="shared" si="11"/>
        <v>0</v>
      </c>
    </row>
    <row r="81" spans="1:20" x14ac:dyDescent="0.4">
      <c r="A81" s="167" t="s">
        <v>84</v>
      </c>
      <c r="B81" s="168"/>
      <c r="C81" s="169"/>
      <c r="D81" s="170"/>
      <c r="E81" s="171"/>
      <c r="F81" s="172"/>
      <c r="G81" s="172"/>
      <c r="H81" s="172"/>
      <c r="I81" s="173"/>
      <c r="J81" s="172"/>
      <c r="K81" s="172"/>
      <c r="L81" s="172"/>
      <c r="M81" s="173"/>
      <c r="N81" s="173"/>
      <c r="O81" s="173"/>
      <c r="P81" s="174"/>
      <c r="Q81" s="175">
        <f t="shared" si="8"/>
        <v>0</v>
      </c>
      <c r="R81" s="175">
        <f t="shared" si="9"/>
        <v>0</v>
      </c>
      <c r="S81" s="175">
        <f t="shared" si="10"/>
        <v>0</v>
      </c>
      <c r="T81" s="176">
        <f t="shared" si="11"/>
        <v>0</v>
      </c>
    </row>
    <row r="82" spans="1:20" x14ac:dyDescent="0.4">
      <c r="A82" s="167" t="s">
        <v>84</v>
      </c>
      <c r="B82" s="168"/>
      <c r="C82" s="169"/>
      <c r="D82" s="170"/>
      <c r="E82" s="171"/>
      <c r="F82" s="172"/>
      <c r="G82" s="172"/>
      <c r="H82" s="172"/>
      <c r="I82" s="173"/>
      <c r="J82" s="172"/>
      <c r="K82" s="172"/>
      <c r="L82" s="172"/>
      <c r="M82" s="173"/>
      <c r="N82" s="173"/>
      <c r="O82" s="173"/>
      <c r="P82" s="174"/>
      <c r="Q82" s="175">
        <f t="shared" si="8"/>
        <v>0</v>
      </c>
      <c r="R82" s="175">
        <f t="shared" si="9"/>
        <v>0</v>
      </c>
      <c r="S82" s="175">
        <f t="shared" si="10"/>
        <v>0</v>
      </c>
      <c r="T82" s="176">
        <f t="shared" si="11"/>
        <v>0</v>
      </c>
    </row>
    <row r="83" spans="1:20" x14ac:dyDescent="0.4">
      <c r="A83" s="167" t="s">
        <v>84</v>
      </c>
      <c r="B83" s="168"/>
      <c r="C83" s="169"/>
      <c r="D83" s="170"/>
      <c r="E83" s="171"/>
      <c r="F83" s="172"/>
      <c r="G83" s="172"/>
      <c r="H83" s="172"/>
      <c r="I83" s="173"/>
      <c r="J83" s="172"/>
      <c r="K83" s="172"/>
      <c r="L83" s="172"/>
      <c r="M83" s="173"/>
      <c r="N83" s="173"/>
      <c r="O83" s="173"/>
      <c r="P83" s="174"/>
      <c r="Q83" s="175">
        <f t="shared" si="8"/>
        <v>0</v>
      </c>
      <c r="R83" s="175">
        <f t="shared" si="9"/>
        <v>0</v>
      </c>
      <c r="S83" s="175">
        <f t="shared" si="10"/>
        <v>0</v>
      </c>
      <c r="T83" s="176">
        <f t="shared" si="3"/>
        <v>0</v>
      </c>
    </row>
    <row r="84" spans="1:20" x14ac:dyDescent="0.4">
      <c r="A84" s="167" t="s">
        <v>84</v>
      </c>
      <c r="B84" s="168"/>
      <c r="C84" s="169"/>
      <c r="D84" s="170"/>
      <c r="E84" s="171"/>
      <c r="F84" s="172"/>
      <c r="G84" s="172"/>
      <c r="H84" s="172"/>
      <c r="I84" s="173"/>
      <c r="J84" s="172"/>
      <c r="K84" s="172"/>
      <c r="L84" s="172"/>
      <c r="M84" s="173"/>
      <c r="N84" s="173"/>
      <c r="O84" s="173"/>
      <c r="P84" s="174"/>
      <c r="Q84" s="175">
        <f t="shared" si="8"/>
        <v>0</v>
      </c>
      <c r="R84" s="175">
        <f t="shared" si="9"/>
        <v>0</v>
      </c>
      <c r="S84" s="175">
        <f t="shared" si="10"/>
        <v>0</v>
      </c>
      <c r="T84" s="176">
        <f t="shared" si="3"/>
        <v>0</v>
      </c>
    </row>
    <row r="85" spans="1:20" x14ac:dyDescent="0.4">
      <c r="A85" s="167" t="s">
        <v>84</v>
      </c>
      <c r="B85" s="168"/>
      <c r="C85" s="169"/>
      <c r="D85" s="170"/>
      <c r="E85" s="171"/>
      <c r="F85" s="172"/>
      <c r="G85" s="172"/>
      <c r="H85" s="172"/>
      <c r="I85" s="173"/>
      <c r="J85" s="172"/>
      <c r="K85" s="172"/>
      <c r="L85" s="172"/>
      <c r="M85" s="173"/>
      <c r="N85" s="173"/>
      <c r="O85" s="173"/>
      <c r="P85" s="174"/>
      <c r="Q85" s="175">
        <f t="shared" si="8"/>
        <v>0</v>
      </c>
      <c r="R85" s="175">
        <f t="shared" si="9"/>
        <v>0</v>
      </c>
      <c r="S85" s="175">
        <f t="shared" si="10"/>
        <v>0</v>
      </c>
      <c r="T85" s="176">
        <f t="shared" si="3"/>
        <v>0</v>
      </c>
    </row>
    <row r="86" spans="1:20" x14ac:dyDescent="0.4">
      <c r="A86" s="167" t="s">
        <v>84</v>
      </c>
      <c r="B86" s="168"/>
      <c r="C86" s="169"/>
      <c r="D86" s="170"/>
      <c r="E86" s="171"/>
      <c r="F86" s="172"/>
      <c r="G86" s="172"/>
      <c r="H86" s="172"/>
      <c r="I86" s="173"/>
      <c r="J86" s="172"/>
      <c r="K86" s="172"/>
      <c r="L86" s="172"/>
      <c r="M86" s="173"/>
      <c r="N86" s="173"/>
      <c r="O86" s="173"/>
      <c r="P86" s="174"/>
      <c r="Q86" s="175">
        <f t="shared" si="8"/>
        <v>0</v>
      </c>
      <c r="R86" s="175">
        <f t="shared" si="9"/>
        <v>0</v>
      </c>
      <c r="S86" s="175">
        <f t="shared" si="10"/>
        <v>0</v>
      </c>
      <c r="T86" s="176">
        <f t="shared" si="3"/>
        <v>0</v>
      </c>
    </row>
    <row r="87" spans="1:20" x14ac:dyDescent="0.4">
      <c r="A87" s="167" t="s">
        <v>84</v>
      </c>
      <c r="B87" s="168"/>
      <c r="C87" s="169"/>
      <c r="D87" s="170"/>
      <c r="E87" s="171"/>
      <c r="F87" s="172"/>
      <c r="G87" s="172"/>
      <c r="H87" s="172"/>
      <c r="I87" s="173"/>
      <c r="J87" s="172"/>
      <c r="K87" s="172"/>
      <c r="L87" s="172"/>
      <c r="M87" s="173"/>
      <c r="N87" s="173"/>
      <c r="O87" s="173"/>
      <c r="P87" s="174"/>
      <c r="Q87" s="175">
        <f t="shared" si="8"/>
        <v>0</v>
      </c>
      <c r="R87" s="175">
        <f t="shared" si="9"/>
        <v>0</v>
      </c>
      <c r="S87" s="175">
        <f t="shared" si="10"/>
        <v>0</v>
      </c>
      <c r="T87" s="176">
        <f t="shared" si="3"/>
        <v>0</v>
      </c>
    </row>
    <row r="88" spans="1:20" x14ac:dyDescent="0.4">
      <c r="A88" s="167" t="s">
        <v>84</v>
      </c>
      <c r="B88" s="168"/>
      <c r="C88" s="169"/>
      <c r="D88" s="170"/>
      <c r="E88" s="171"/>
      <c r="F88" s="172"/>
      <c r="G88" s="172"/>
      <c r="H88" s="172"/>
      <c r="I88" s="173"/>
      <c r="J88" s="172"/>
      <c r="K88" s="172"/>
      <c r="L88" s="172"/>
      <c r="M88" s="173"/>
      <c r="N88" s="173"/>
      <c r="O88" s="173"/>
      <c r="P88" s="174"/>
      <c r="Q88" s="175">
        <f t="shared" si="8"/>
        <v>0</v>
      </c>
      <c r="R88" s="175">
        <f t="shared" si="9"/>
        <v>0</v>
      </c>
      <c r="S88" s="175">
        <f t="shared" si="10"/>
        <v>0</v>
      </c>
      <c r="T88" s="176">
        <f t="shared" si="3"/>
        <v>0</v>
      </c>
    </row>
    <row r="89" spans="1:20" x14ac:dyDescent="0.4">
      <c r="A89" s="167" t="s">
        <v>84</v>
      </c>
      <c r="B89" s="168"/>
      <c r="C89" s="169"/>
      <c r="D89" s="170"/>
      <c r="E89" s="171"/>
      <c r="F89" s="172"/>
      <c r="G89" s="172"/>
      <c r="H89" s="172"/>
      <c r="I89" s="173"/>
      <c r="J89" s="172"/>
      <c r="K89" s="172"/>
      <c r="L89" s="172"/>
      <c r="M89" s="173"/>
      <c r="N89" s="173"/>
      <c r="O89" s="173"/>
      <c r="P89" s="174"/>
      <c r="Q89" s="175">
        <f t="shared" si="8"/>
        <v>0</v>
      </c>
      <c r="R89" s="175">
        <f t="shared" si="9"/>
        <v>0</v>
      </c>
      <c r="S89" s="175">
        <f t="shared" si="10"/>
        <v>0</v>
      </c>
      <c r="T89" s="176">
        <f t="shared" si="3"/>
        <v>0</v>
      </c>
    </row>
    <row r="90" spans="1:20" x14ac:dyDescent="0.4">
      <c r="A90" s="167" t="s">
        <v>84</v>
      </c>
      <c r="B90" s="168"/>
      <c r="C90" s="169"/>
      <c r="D90" s="170"/>
      <c r="E90" s="171"/>
      <c r="F90" s="172"/>
      <c r="G90" s="172"/>
      <c r="H90" s="172"/>
      <c r="I90" s="173"/>
      <c r="J90" s="172"/>
      <c r="K90" s="172"/>
      <c r="L90" s="172"/>
      <c r="M90" s="173"/>
      <c r="N90" s="173"/>
      <c r="O90" s="173"/>
      <c r="P90" s="174"/>
      <c r="Q90" s="175">
        <f t="shared" si="8"/>
        <v>0</v>
      </c>
      <c r="R90" s="175">
        <f t="shared" si="9"/>
        <v>0</v>
      </c>
      <c r="S90" s="175">
        <f t="shared" si="10"/>
        <v>0</v>
      </c>
      <c r="T90" s="176">
        <f t="shared" si="3"/>
        <v>0</v>
      </c>
    </row>
    <row r="91" spans="1:20" x14ac:dyDescent="0.4">
      <c r="A91" s="167" t="s">
        <v>84</v>
      </c>
      <c r="B91" s="168"/>
      <c r="C91" s="169"/>
      <c r="D91" s="170"/>
      <c r="E91" s="171"/>
      <c r="F91" s="172"/>
      <c r="G91" s="172"/>
      <c r="H91" s="172"/>
      <c r="I91" s="173"/>
      <c r="J91" s="172"/>
      <c r="K91" s="172"/>
      <c r="L91" s="172"/>
      <c r="M91" s="173"/>
      <c r="N91" s="173"/>
      <c r="O91" s="173"/>
      <c r="P91" s="174"/>
      <c r="Q91" s="175">
        <f t="shared" si="8"/>
        <v>0</v>
      </c>
      <c r="R91" s="175">
        <f t="shared" si="9"/>
        <v>0</v>
      </c>
      <c r="S91" s="175">
        <f t="shared" si="10"/>
        <v>0</v>
      </c>
      <c r="T91" s="176">
        <f t="shared" si="3"/>
        <v>0</v>
      </c>
    </row>
    <row r="92" spans="1:20" x14ac:dyDescent="0.4">
      <c r="A92" s="167" t="s">
        <v>84</v>
      </c>
      <c r="B92" s="168"/>
      <c r="C92" s="169"/>
      <c r="D92" s="170"/>
      <c r="E92" s="171"/>
      <c r="F92" s="172"/>
      <c r="G92" s="172"/>
      <c r="H92" s="172"/>
      <c r="I92" s="173"/>
      <c r="J92" s="172"/>
      <c r="K92" s="172"/>
      <c r="L92" s="172"/>
      <c r="M92" s="173"/>
      <c r="N92" s="173"/>
      <c r="O92" s="173"/>
      <c r="P92" s="174"/>
      <c r="Q92" s="175">
        <f t="shared" si="8"/>
        <v>0</v>
      </c>
      <c r="R92" s="175">
        <f t="shared" si="9"/>
        <v>0</v>
      </c>
      <c r="S92" s="175">
        <f t="shared" si="10"/>
        <v>0</v>
      </c>
      <c r="T92" s="176">
        <f t="shared" si="3"/>
        <v>0</v>
      </c>
    </row>
    <row r="93" spans="1:20" x14ac:dyDescent="0.4">
      <c r="A93" s="167" t="s">
        <v>84</v>
      </c>
      <c r="B93" s="168"/>
      <c r="C93" s="169"/>
      <c r="D93" s="170"/>
      <c r="E93" s="171"/>
      <c r="F93" s="172"/>
      <c r="G93" s="172"/>
      <c r="H93" s="172"/>
      <c r="I93" s="173"/>
      <c r="J93" s="172"/>
      <c r="K93" s="172"/>
      <c r="L93" s="172"/>
      <c r="M93" s="173"/>
      <c r="N93" s="173"/>
      <c r="O93" s="173"/>
      <c r="P93" s="174"/>
      <c r="Q93" s="175">
        <f t="shared" si="8"/>
        <v>0</v>
      </c>
      <c r="R93" s="175">
        <f t="shared" si="9"/>
        <v>0</v>
      </c>
      <c r="S93" s="175">
        <f t="shared" si="10"/>
        <v>0</v>
      </c>
      <c r="T93" s="176">
        <f t="shared" si="3"/>
        <v>0</v>
      </c>
    </row>
    <row r="94" spans="1:20" x14ac:dyDescent="0.4">
      <c r="A94" s="167" t="s">
        <v>84</v>
      </c>
      <c r="B94" s="168"/>
      <c r="C94" s="169"/>
      <c r="D94" s="170"/>
      <c r="E94" s="171"/>
      <c r="F94" s="172"/>
      <c r="G94" s="172"/>
      <c r="H94" s="172"/>
      <c r="I94" s="173"/>
      <c r="J94" s="172"/>
      <c r="K94" s="172"/>
      <c r="L94" s="172"/>
      <c r="M94" s="173"/>
      <c r="N94" s="173"/>
      <c r="O94" s="173"/>
      <c r="P94" s="174"/>
      <c r="Q94" s="175">
        <f t="shared" si="8"/>
        <v>0</v>
      </c>
      <c r="R94" s="175">
        <f t="shared" si="9"/>
        <v>0</v>
      </c>
      <c r="S94" s="175">
        <f t="shared" si="10"/>
        <v>0</v>
      </c>
      <c r="T94" s="176">
        <f t="shared" si="3"/>
        <v>0</v>
      </c>
    </row>
    <row r="95" spans="1:20" x14ac:dyDescent="0.4">
      <c r="A95" s="167" t="s">
        <v>84</v>
      </c>
      <c r="B95" s="168"/>
      <c r="C95" s="169"/>
      <c r="D95" s="170"/>
      <c r="E95" s="171"/>
      <c r="F95" s="172"/>
      <c r="G95" s="172"/>
      <c r="H95" s="172"/>
      <c r="I95" s="173"/>
      <c r="J95" s="172"/>
      <c r="K95" s="172"/>
      <c r="L95" s="172"/>
      <c r="M95" s="173"/>
      <c r="N95" s="173"/>
      <c r="O95" s="173"/>
      <c r="P95" s="174"/>
      <c r="Q95" s="175">
        <f t="shared" si="8"/>
        <v>0</v>
      </c>
      <c r="R95" s="175">
        <f t="shared" si="9"/>
        <v>0</v>
      </c>
      <c r="S95" s="175">
        <f t="shared" si="10"/>
        <v>0</v>
      </c>
      <c r="T95" s="176">
        <f t="shared" si="3"/>
        <v>0</v>
      </c>
    </row>
    <row r="96" spans="1:20" x14ac:dyDescent="0.4">
      <c r="A96" s="167" t="s">
        <v>84</v>
      </c>
      <c r="B96" s="168"/>
      <c r="C96" s="169"/>
      <c r="D96" s="170"/>
      <c r="E96" s="171"/>
      <c r="F96" s="172"/>
      <c r="G96" s="172"/>
      <c r="H96" s="172"/>
      <c r="I96" s="173"/>
      <c r="J96" s="172"/>
      <c r="K96" s="172"/>
      <c r="L96" s="172"/>
      <c r="M96" s="173"/>
      <c r="N96" s="173"/>
      <c r="O96" s="173"/>
      <c r="P96" s="174"/>
      <c r="Q96" s="175">
        <f t="shared" si="8"/>
        <v>0</v>
      </c>
      <c r="R96" s="175">
        <f t="shared" si="9"/>
        <v>0</v>
      </c>
      <c r="S96" s="175">
        <f t="shared" si="10"/>
        <v>0</v>
      </c>
      <c r="T96" s="176">
        <f t="shared" si="3"/>
        <v>0</v>
      </c>
    </row>
    <row r="97" spans="1:23" x14ac:dyDescent="0.4">
      <c r="A97" s="167" t="s">
        <v>84</v>
      </c>
      <c r="B97" s="168"/>
      <c r="C97" s="169"/>
      <c r="D97" s="170"/>
      <c r="E97" s="171"/>
      <c r="F97" s="172"/>
      <c r="G97" s="172"/>
      <c r="H97" s="172"/>
      <c r="I97" s="173"/>
      <c r="J97" s="172"/>
      <c r="K97" s="172"/>
      <c r="L97" s="172"/>
      <c r="M97" s="173"/>
      <c r="N97" s="173"/>
      <c r="O97" s="173"/>
      <c r="P97" s="174"/>
      <c r="Q97" s="175">
        <f t="shared" si="8"/>
        <v>0</v>
      </c>
      <c r="R97" s="175">
        <f t="shared" si="9"/>
        <v>0</v>
      </c>
      <c r="S97" s="175">
        <f t="shared" si="10"/>
        <v>0</v>
      </c>
      <c r="T97" s="176">
        <f t="shared" si="3"/>
        <v>0</v>
      </c>
    </row>
    <row r="98" spans="1:23" x14ac:dyDescent="0.4">
      <c r="A98" s="167" t="s">
        <v>84</v>
      </c>
      <c r="B98" s="168"/>
      <c r="C98" s="169"/>
      <c r="D98" s="170"/>
      <c r="E98" s="171"/>
      <c r="F98" s="172"/>
      <c r="G98" s="172"/>
      <c r="H98" s="172"/>
      <c r="I98" s="173"/>
      <c r="J98" s="172"/>
      <c r="K98" s="172"/>
      <c r="L98" s="172"/>
      <c r="M98" s="173"/>
      <c r="N98" s="173"/>
      <c r="O98" s="173"/>
      <c r="P98" s="174"/>
      <c r="Q98" s="175">
        <f t="shared" si="8"/>
        <v>0</v>
      </c>
      <c r="R98" s="175">
        <f t="shared" si="9"/>
        <v>0</v>
      </c>
      <c r="S98" s="175">
        <f t="shared" si="10"/>
        <v>0</v>
      </c>
      <c r="T98" s="176">
        <f t="shared" si="3"/>
        <v>0</v>
      </c>
    </row>
    <row r="99" spans="1:23" x14ac:dyDescent="0.4">
      <c r="A99" s="167" t="s">
        <v>84</v>
      </c>
      <c r="B99" s="168"/>
      <c r="C99" s="169"/>
      <c r="D99" s="170"/>
      <c r="E99" s="171"/>
      <c r="F99" s="172"/>
      <c r="G99" s="172"/>
      <c r="H99" s="172"/>
      <c r="I99" s="173"/>
      <c r="J99" s="172"/>
      <c r="K99" s="172"/>
      <c r="L99" s="172"/>
      <c r="M99" s="173"/>
      <c r="N99" s="173"/>
      <c r="O99" s="173"/>
      <c r="P99" s="174"/>
      <c r="Q99" s="175">
        <f t="shared" si="8"/>
        <v>0</v>
      </c>
      <c r="R99" s="175">
        <f t="shared" si="9"/>
        <v>0</v>
      </c>
      <c r="S99" s="175">
        <f t="shared" si="10"/>
        <v>0</v>
      </c>
      <c r="T99" s="176">
        <f t="shared" si="3"/>
        <v>0</v>
      </c>
    </row>
    <row r="100" spans="1:23" x14ac:dyDescent="0.4">
      <c r="A100" s="167" t="s">
        <v>84</v>
      </c>
      <c r="B100" s="168"/>
      <c r="C100" s="168"/>
      <c r="D100" s="170"/>
      <c r="E100" s="171"/>
      <c r="F100" s="172"/>
      <c r="G100" s="172"/>
      <c r="H100" s="172"/>
      <c r="I100" s="173"/>
      <c r="J100" s="172"/>
      <c r="K100" s="172"/>
      <c r="L100" s="172"/>
      <c r="M100" s="173"/>
      <c r="N100" s="173"/>
      <c r="O100" s="173"/>
      <c r="P100" s="174"/>
      <c r="Q100" s="175">
        <f t="shared" si="8"/>
        <v>0</v>
      </c>
      <c r="R100" s="175">
        <f t="shared" si="9"/>
        <v>0</v>
      </c>
      <c r="S100" s="175">
        <f t="shared" si="10"/>
        <v>0</v>
      </c>
      <c r="T100" s="176">
        <f t="shared" ref="T100" si="12">Q100+R100+S100</f>
        <v>0</v>
      </c>
    </row>
    <row r="101" spans="1:23" x14ac:dyDescent="0.4">
      <c r="A101" s="167"/>
      <c r="B101" s="177"/>
      <c r="C101" s="26"/>
      <c r="D101" s="26"/>
      <c r="E101" s="26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26"/>
      <c r="Q101" s="178"/>
      <c r="R101" s="178"/>
      <c r="S101" s="178"/>
      <c r="T101" s="179"/>
    </row>
    <row r="102" spans="1:23" ht="18" thickBot="1" x14ac:dyDescent="0.45">
      <c r="A102" s="167"/>
      <c r="B102" s="26"/>
      <c r="C102" s="26"/>
      <c r="D102" s="26"/>
      <c r="E102" s="26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26"/>
      <c r="Q102" s="180">
        <f>SUM(Q12:Q100)</f>
        <v>0</v>
      </c>
      <c r="R102" s="180">
        <f>SUM(R12:R100)</f>
        <v>0</v>
      </c>
      <c r="S102" s="180">
        <f>SUM(S12:S100)</f>
        <v>0</v>
      </c>
      <c r="T102" s="181">
        <f>SUM(T12:T100)</f>
        <v>0</v>
      </c>
    </row>
    <row r="103" spans="1:23" ht="18" thickTop="1" x14ac:dyDescent="0.4">
      <c r="A103" s="167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37"/>
    </row>
    <row r="104" spans="1:23" x14ac:dyDescent="0.4">
      <c r="A104" s="167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182" t="s">
        <v>167</v>
      </c>
      <c r="T104" s="183">
        <f>T102/1000</f>
        <v>0</v>
      </c>
      <c r="U104" s="184"/>
      <c r="W104" s="185"/>
    </row>
    <row r="105" spans="1:23" x14ac:dyDescent="0.4">
      <c r="A105" s="167"/>
      <c r="B105" s="474" t="s">
        <v>196</v>
      </c>
      <c r="C105" s="475"/>
      <c r="D105" s="475"/>
      <c r="E105" s="26"/>
      <c r="F105" s="26"/>
      <c r="G105" s="476" t="s">
        <v>85</v>
      </c>
      <c r="H105" s="476"/>
      <c r="I105" s="476"/>
      <c r="J105" s="476"/>
      <c r="K105" s="476"/>
      <c r="L105" s="26"/>
      <c r="M105" s="26"/>
      <c r="N105" s="26"/>
      <c r="O105" s="26"/>
      <c r="P105" s="26"/>
      <c r="Q105" s="26"/>
      <c r="R105" s="26"/>
      <c r="T105" s="37"/>
    </row>
    <row r="106" spans="1:23" ht="18" thickBot="1" x14ac:dyDescent="0.45">
      <c r="A106" s="167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Q106" s="477" t="s">
        <v>168</v>
      </c>
      <c r="R106" s="478"/>
      <c r="S106" s="478"/>
      <c r="T106" s="186">
        <f>'Fracción II 3er 2025'!T106+T104</f>
        <v>0</v>
      </c>
      <c r="U106" s="185"/>
    </row>
    <row r="107" spans="1:23" ht="18" thickTop="1" x14ac:dyDescent="0.4">
      <c r="A107" s="167"/>
      <c r="Q107" s="26"/>
      <c r="R107" s="26"/>
      <c r="S107" s="26"/>
      <c r="T107" s="17"/>
    </row>
    <row r="108" spans="1:23" x14ac:dyDescent="0.4">
      <c r="A108" s="167"/>
      <c r="B108" s="187"/>
      <c r="F108" s="188"/>
      <c r="G108" s="188"/>
      <c r="H108" s="188"/>
      <c r="I108" s="188"/>
      <c r="J108" s="188"/>
      <c r="K108" s="188"/>
      <c r="L108" s="188"/>
      <c r="M108" s="188"/>
      <c r="N108" s="188"/>
      <c r="O108" s="188"/>
      <c r="T108" s="17"/>
    </row>
    <row r="109" spans="1:23" x14ac:dyDescent="0.4">
      <c r="A109" s="15"/>
      <c r="Q109" s="185"/>
      <c r="R109" s="185"/>
      <c r="S109" s="185"/>
      <c r="T109" s="17"/>
    </row>
    <row r="110" spans="1:23" ht="18" thickBot="1" x14ac:dyDescent="0.45">
      <c r="A110" s="33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189"/>
      <c r="T110" s="35"/>
    </row>
    <row r="112" spans="1:23" x14ac:dyDescent="0.4">
      <c r="Q112" s="190"/>
      <c r="R112" s="190"/>
      <c r="S112" s="190"/>
    </row>
  </sheetData>
  <mergeCells count="16">
    <mergeCell ref="A6:P6"/>
    <mergeCell ref="Q6:T6"/>
    <mergeCell ref="A5:S5"/>
    <mergeCell ref="Q106:S106"/>
    <mergeCell ref="A10:T10"/>
    <mergeCell ref="A7:A9"/>
    <mergeCell ref="B7:P7"/>
    <mergeCell ref="B8:B9"/>
    <mergeCell ref="D8:D9"/>
    <mergeCell ref="F8:H8"/>
    <mergeCell ref="J8:L8"/>
    <mergeCell ref="N8:N9"/>
    <mergeCell ref="P8:P9"/>
    <mergeCell ref="Q8:T8"/>
    <mergeCell ref="B105:D105"/>
    <mergeCell ref="G105:K105"/>
  </mergeCells>
  <printOptions horizontalCentered="1"/>
  <pageMargins left="0.39370078740157483" right="0.39370078740157483" top="0.39370078740157483" bottom="0.39370078740157483" header="0.31496062992125984" footer="0.31496062992125984"/>
  <pageSetup scale="57"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NOTA</vt:lpstr>
      <vt:lpstr>Aspectos a considerar</vt:lpstr>
      <vt:lpstr>Hoja1</vt:lpstr>
      <vt:lpstr>Hoja de trabajo</vt:lpstr>
      <vt:lpstr>Fracción I 2025</vt:lpstr>
      <vt:lpstr>Fracción II 1er 2025</vt:lpstr>
      <vt:lpstr>Fracción II 2do 2025</vt:lpstr>
      <vt:lpstr>Fracción II 3er 2025</vt:lpstr>
      <vt:lpstr>Fracción II 4to 2025</vt:lpstr>
      <vt:lpstr>Fracción III 1er 2025</vt:lpstr>
      <vt:lpstr>Fracción III 2do 2025</vt:lpstr>
      <vt:lpstr>Fracción III 3er 2025</vt:lpstr>
      <vt:lpstr>Fracción III 4to 2025</vt:lpstr>
      <vt:lpstr>Edo Act 1er 2025</vt:lpstr>
      <vt:lpstr>Edo Act 2do 2025</vt:lpstr>
      <vt:lpstr>Edo Act 3er 2025</vt:lpstr>
      <vt:lpstr>Edo Act 4to 2025</vt:lpstr>
      <vt:lpstr>'Aspectos a considerar'!Área_de_impresión</vt:lpstr>
      <vt:lpstr>'Edo Act 1er 2025'!Área_de_impresión</vt:lpstr>
      <vt:lpstr>'Edo Act 2do 2025'!Área_de_impresión</vt:lpstr>
      <vt:lpstr>'Edo Act 3er 2025'!Área_de_impresión</vt:lpstr>
      <vt:lpstr>'Edo Act 4to 2025'!Área_de_impresión</vt:lpstr>
      <vt:lpstr>'Fracción I 2025'!Área_de_impresión</vt:lpstr>
      <vt:lpstr>'Fracción II 1er 2025'!Área_de_impresión</vt:lpstr>
      <vt:lpstr>'Fracción II 2do 2025'!Área_de_impresión</vt:lpstr>
      <vt:lpstr>'Fracción II 3er 2025'!Área_de_impresión</vt:lpstr>
      <vt:lpstr>'Fracción II 4to 2025'!Área_de_impresión</vt:lpstr>
      <vt:lpstr>'Fracción III 1er 2025'!Área_de_impresión</vt:lpstr>
      <vt:lpstr>'Fracción III 2do 2025'!Área_de_impresión</vt:lpstr>
      <vt:lpstr>'Fracción III 3er 2025'!Área_de_impresión</vt:lpstr>
      <vt:lpstr>'Fracción III 4to 2025'!Área_de_impresión</vt:lpstr>
      <vt:lpstr>'Hoja de trabajo'!Área_de_impresión</vt:lpstr>
      <vt:lpstr>'Fracción II 1er 2025'!Títulos_a_imprimir</vt:lpstr>
      <vt:lpstr>'Fracción II 2do 2025'!Títulos_a_imprimir</vt:lpstr>
      <vt:lpstr>'Fracción II 3er 2025'!Títulos_a_imprimir</vt:lpstr>
      <vt:lpstr>'Fracción II 4to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Lilia Saavedra Trejo</cp:lastModifiedBy>
  <cp:revision/>
  <cp:lastPrinted>2025-01-07T19:51:31Z</cp:lastPrinted>
  <dcterms:created xsi:type="dcterms:W3CDTF">1996-11-27T10:00:04Z</dcterms:created>
  <dcterms:modified xsi:type="dcterms:W3CDTF">2025-01-07T19:54:15Z</dcterms:modified>
  <cp:category/>
  <cp:contentStatus/>
</cp:coreProperties>
</file>