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365sep-my.sharepoint.com/personal/riestra_nube_sep_gob_mx/Documents/2023/Actualización pagina/2do Trim/Junio/FAM/19-jun-2023/"/>
    </mc:Choice>
  </mc:AlternateContent>
  <xr:revisionPtr revIDLastSave="12" documentId="8_{9861B940-C10E-48B7-9C69-378E69EB21E6}" xr6:coauthVersionLast="47" xr6:coauthVersionMax="47" xr10:uidLastSave="{50B9971E-E5FB-4CB2-BDC4-4249ABDEDD87}"/>
  <bookViews>
    <workbookView xWindow="-120" yWindow="-120" windowWidth="29040" windowHeight="15840" xr2:uid="{00000000-000D-0000-FFFF-FFFF00000000}"/>
  </bookViews>
  <sheets>
    <sheet name="PROYECTOS FAM 2023" sheetId="1" r:id="rId1"/>
  </sheets>
  <externalReferences>
    <externalReference r:id="rId2"/>
  </externalReferences>
  <definedNames>
    <definedName name="_FAM10">'[1]46'!#REF!</definedName>
    <definedName name="AAA">'[1]46'!#REF!</definedName>
    <definedName name="_xlnm.Print_Area">#REF!</definedName>
    <definedName name="CCC">'[1]46'!#REF!</definedName>
    <definedName name="ISEP2010">'[1]46'!#REF!</definedName>
    <definedName name="PVIOL">#REF!</definedName>
    <definedName name="_xlnm.Print_Titles">#REF!</definedName>
    <definedName name="X">'[1]46'!#REF!</definedName>
    <definedName name="Y">'[1]46'!#REF!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1" l="1"/>
  <c r="H65" i="1"/>
  <c r="I65" i="1"/>
  <c r="J65" i="1"/>
  <c r="G77" i="1"/>
  <c r="H77" i="1"/>
  <c r="I77" i="1"/>
  <c r="J77" i="1"/>
  <c r="I78" i="1" l="1"/>
  <c r="H78" i="1"/>
  <c r="J78" i="1"/>
  <c r="G78" i="1"/>
  <c r="K42" i="1" l="1"/>
  <c r="K43" i="1"/>
  <c r="K44" i="1"/>
  <c r="K45" i="1"/>
  <c r="K46" i="1"/>
  <c r="K47" i="1"/>
  <c r="K48" i="1"/>
  <c r="K49" i="1"/>
  <c r="M77" i="1" l="1"/>
  <c r="K70" i="1"/>
  <c r="K69" i="1"/>
  <c r="K72" i="1"/>
  <c r="K71" i="1"/>
  <c r="K68" i="1"/>
  <c r="F77" i="1"/>
  <c r="K76" i="1"/>
  <c r="K75" i="1"/>
  <c r="K74" i="1"/>
  <c r="K73" i="1"/>
  <c r="K67" i="1"/>
  <c r="M65" i="1"/>
  <c r="F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65" i="1" l="1"/>
  <c r="F78" i="1"/>
  <c r="K77" i="1"/>
  <c r="M78" i="1"/>
  <c r="K78" i="1" l="1"/>
</calcChain>
</file>

<file path=xl/sharedStrings.xml><?xml version="1.0" encoding="utf-8"?>
<sst xmlns="http://schemas.openxmlformats.org/spreadsheetml/2006/main" count="129" uniqueCount="117">
  <si>
    <t>FONDO DE APORTACIONES MÚLTIPLES (FAM)</t>
  </si>
  <si>
    <t>Entidad</t>
  </si>
  <si>
    <t>Instituciones</t>
  </si>
  <si>
    <t xml:space="preserve">Tipo de Proyecto </t>
  </si>
  <si>
    <t>Proyectos por Institución</t>
  </si>
  <si>
    <t>Terminación de Obra (Continuidad)</t>
  </si>
  <si>
    <t>Equipamiento</t>
  </si>
  <si>
    <t xml:space="preserve">Adecuación y mejoras </t>
  </si>
  <si>
    <t>Mantenimiento</t>
  </si>
  <si>
    <t>Proyecto Técnico en materia sustentable</t>
  </si>
  <si>
    <t>Universidades Públicas Estatales y Universidades Públicas Estatales de Apoyo Solidario</t>
  </si>
  <si>
    <t>Aguascalientes</t>
  </si>
  <si>
    <t>Baja California</t>
  </si>
  <si>
    <t>Universidad Autónoma de Baja California</t>
  </si>
  <si>
    <t>Baja California Sur</t>
  </si>
  <si>
    <t>Campeche</t>
  </si>
  <si>
    <t>Universidad Autónoma del Carmen</t>
  </si>
  <si>
    <t>Instituto Campechano</t>
  </si>
  <si>
    <t>Coahuila</t>
  </si>
  <si>
    <t>Colima</t>
  </si>
  <si>
    <t>Universidad de Colima</t>
  </si>
  <si>
    <t>Chiapas</t>
  </si>
  <si>
    <t>Chihuahua</t>
  </si>
  <si>
    <t>Durango</t>
  </si>
  <si>
    <t>Guanajuato</t>
  </si>
  <si>
    <t>Universidad de Guanajuato</t>
  </si>
  <si>
    <t>Guerrero</t>
  </si>
  <si>
    <t>Universidad Autónoma de Guerrero</t>
  </si>
  <si>
    <t>Hidalgo</t>
  </si>
  <si>
    <t>Jalisco</t>
  </si>
  <si>
    <t>Universidad de Guadalajara</t>
  </si>
  <si>
    <t>Estado de México</t>
  </si>
  <si>
    <t>Universidad Autónoma del Estado de México</t>
  </si>
  <si>
    <t>Universidad Estatal del Valle de Ecatepec</t>
  </si>
  <si>
    <t>Universidad Mexiquense del Bicentenario</t>
  </si>
  <si>
    <t>Universidad Estatal del Valle de Toluca</t>
  </si>
  <si>
    <t>Michoacán</t>
  </si>
  <si>
    <t>Morelos</t>
  </si>
  <si>
    <t>Nayarit</t>
  </si>
  <si>
    <t>Universidad Autónoma de Nayarit</t>
  </si>
  <si>
    <t>Nuevo León</t>
  </si>
  <si>
    <t>Universidad Autónoma de Nuevo León</t>
  </si>
  <si>
    <t>Oaxaca</t>
  </si>
  <si>
    <t>Universidad Tecnológica de la Mixteca</t>
  </si>
  <si>
    <t>Universidad del Mar</t>
  </si>
  <si>
    <t>Universidad de la Cañada</t>
  </si>
  <si>
    <t>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</si>
  <si>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</si>
  <si>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</si>
  <si>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</si>
  <si>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</si>
  <si>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</si>
  <si>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</si>
  <si>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</si>
  <si>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</si>
  <si>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</si>
  <si>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</si>
  <si>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Tabasco</t>
  </si>
  <si>
    <t>Universidad Juárez Autónoma de Tabasco</t>
  </si>
  <si>
    <t>Tamaulipas</t>
  </si>
  <si>
    <t>Tlaxcala</t>
  </si>
  <si>
    <t xml:space="preserve">Universidad Autónoma de Tlaxcala </t>
  </si>
  <si>
    <t>Veracruz</t>
  </si>
  <si>
    <t>Universidad Veracruzana</t>
  </si>
  <si>
    <t>Yucatán</t>
  </si>
  <si>
    <t xml:space="preserve">    </t>
  </si>
  <si>
    <t>Zacatecas</t>
  </si>
  <si>
    <t>Universidad Autónoma de Zacatecas</t>
  </si>
  <si>
    <t xml:space="preserve">SUB TOTAL </t>
  </si>
  <si>
    <t>Universidades Interculturales</t>
  </si>
  <si>
    <t>Universidad Intercultural del Estado de Guerrero</t>
  </si>
  <si>
    <t>Universidad Intercultural Maya de Quintana Roo</t>
  </si>
  <si>
    <t>Universidad Intercultural del Estado de Tabasco</t>
  </si>
  <si>
    <t xml:space="preserve">TOTAL </t>
  </si>
  <si>
    <t>Total monto autorizado después de la potenciación</t>
  </si>
  <si>
    <t>(Cantidades en miles de pesos corrientes)</t>
  </si>
  <si>
    <t>Universidad Autónoma de Aguascalientes</t>
  </si>
  <si>
    <t>Universidad Autónoma de Baja California Sur</t>
  </si>
  <si>
    <t>Universidad Autónoma de Campeche</t>
  </si>
  <si>
    <t>Universidad Autónoma de Coahuila</t>
  </si>
  <si>
    <t>Universidad Autónoma de Chiapas</t>
  </si>
  <si>
    <t>Universidad de Ciencias y Artes de Chiapas</t>
  </si>
  <si>
    <t>Universidad Intercultural de Chiapas</t>
  </si>
  <si>
    <t>Universidad Autónoma de Chihuahua</t>
  </si>
  <si>
    <t>Universidad Autónoma de Cd Juárez</t>
  </si>
  <si>
    <t>Universidad Juárez del Estado de Durango</t>
  </si>
  <si>
    <t>Universidad Autónoma del Estado de Hidalgo</t>
  </si>
  <si>
    <t>Universidad Intercultural del Estado de Hidalgo</t>
  </si>
  <si>
    <t>Universidad Intercultural del Estado de México</t>
  </si>
  <si>
    <t>Universidad Michoacana de San Nicolás de Hidalgo</t>
  </si>
  <si>
    <t>Universidad Intercultural Indígena de Michoacán</t>
  </si>
  <si>
    <t>Universidad de la Ciénega del Estado de Michoacán de Ocampo</t>
  </si>
  <si>
    <t>Universidad Autónoma del Estado de Morelos</t>
  </si>
  <si>
    <t>Universidad Autónoma Benito Juárez de Oaxaca</t>
  </si>
  <si>
    <t>Universidad del Papaloapan</t>
  </si>
  <si>
    <t>Universidad del Istmo</t>
  </si>
  <si>
    <t>Universidad de la Sierra Sur</t>
  </si>
  <si>
    <t>Universidad de la Sierra Juárez de Oaxaca</t>
  </si>
  <si>
    <t>Benemérita Universidad Autónoma de Puebla</t>
  </si>
  <si>
    <t>Universidad Intercultural del Estado de Puebla</t>
  </si>
  <si>
    <t>Universidad Interserrana del Estado de Puebla-Ahuacatlán</t>
  </si>
  <si>
    <t>Universidad Interserrana del Estado de Puebla Chilchotla</t>
  </si>
  <si>
    <t>Universidad del Caribe</t>
  </si>
  <si>
    <t xml:space="preserve">Universidad Intercultural de San Luis Potosí </t>
  </si>
  <si>
    <t>Universidad Autónoma Indígena de México</t>
  </si>
  <si>
    <t>Universidad Autónoma de Occidente</t>
  </si>
  <si>
    <t>Universidad de la Sierra</t>
  </si>
  <si>
    <t>Instituto Tecnológico de Sonora</t>
  </si>
  <si>
    <t>Universidad Estatal de Sonora</t>
  </si>
  <si>
    <t>Universidad Popular de la Chontalpa</t>
  </si>
  <si>
    <t>Universidad Autónoma de Tamaulipas</t>
  </si>
  <si>
    <t>Universidad Autónoma de Yucatán</t>
  </si>
  <si>
    <t>Universidad de Oriente</t>
  </si>
  <si>
    <t>Beneficiarios FAM 2023 por tipo de proyecto</t>
  </si>
  <si>
    <t xml:space="preserve"> </t>
  </si>
  <si>
    <t>Monto Autorizado             FAM 2023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</si>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</sst>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ontserrat"/>
    </font>
    <font>
      <b/>
      <sz val="14"/>
      <name val="Montserrat"/>
    </font>
    <font>
      <sz val="9"/>
      <name val="Montserrat"/>
    </font>
    <font>
      <b/>
      <sz val="12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sz val="11"/>
      <name val="Montserrat"/>
    </font>
    <font>
      <b/>
      <sz val="11"/>
      <name val="Montserrat"/>
    </font>
    <font>
      <b/>
      <sz val="9"/>
      <name val="Montserrat"/>
    </font>
    <font>
      <sz val="10"/>
      <name val="Arial"/>
      <family val="2"/>
    </font>
    <font>
      <b/>
      <sz val="18"/>
      <name val="Montserrat"/>
    </font>
    <font>
      <b/>
      <sz val="20"/>
      <name val="Montserrat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4" fontId="18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1" fillId="3" borderId="3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4" fontId="8" fillId="0" borderId="2" xfId="2" applyFont="1" applyBorder="1" applyAlignment="1">
      <alignment horizontal="right" vertical="center"/>
    </xf>
    <xf numFmtId="44" fontId="3" fillId="0" borderId="2" xfId="2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15" fontId="19" fillId="0" borderId="0" xfId="0" applyNumberFormat="1" applyFont="1" applyAlignment="1">
      <alignment horizontal="left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210896</xdr:colOff>
      <xdr:row>0</xdr:row>
      <xdr:rowOff>63500</xdr:rowOff>
    </xdr:from>
    <xdr:to>
      <xdr:col>3</xdr:col>
      <xdr:colOff>1502833</xdr:colOff>
      <xdr:row>5</xdr:row>
      <xdr:rowOff>31751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856" y="63500"/>
          <a:ext cx="3180851" cy="10731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reyes\Mis%20documentos\Lorenia\2011\Correspondencia\Inversi&#243;n%20P&#250;blica\UABC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22"/>
      <sheetName val="503"/>
      <sheetName val="461"/>
      <sheetName val="228"/>
      <sheetName val="160 (2)"/>
      <sheetName val="160"/>
      <sheetName val="4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topLeftCell="A67" zoomScaleNormal="100" workbookViewId="0">
      <selection activeCell="M77" sqref="M77"/>
    </sheetView>
  </sheetViews>
  <sheetFormatPr baseColWidth="10" defaultRowHeight="15" x14ac:dyDescent="0.25"/>
  <cols>
    <col min="1" max="1" width="0.85546875" customWidth="1"/>
    <col min="2" max="2" width="5.28515625" customWidth="1"/>
    <col min="3" max="3" width="22.42578125" customWidth="1"/>
    <col min="4" max="4" width="59" customWidth="1"/>
    <col min="5" max="5" width="0.7109375" customWidth="1"/>
    <col min="6" max="6" width="14.7109375" customWidth="1"/>
    <col min="7" max="7" width="14.140625" customWidth="1"/>
    <col min="8" max="8" width="12.140625" customWidth="1"/>
    <col min="9" max="9" width="16" customWidth="1"/>
    <col min="10" max="10" width="14.5703125" customWidth="1"/>
    <col min="11" max="11" width="11.42578125" customWidth="1"/>
    <col min="12" max="12" width="0.7109375" customWidth="1"/>
    <col min="13" max="13" width="24.85546875" customWidth="1"/>
  </cols>
  <sheetData>
    <row r="1" spans="2:13" ht="14.25" customHeight="1" x14ac:dyDescent="0.25"/>
    <row r="2" spans="2:13" s="1" customFormat="1" ht="21.75" customHeight="1" x14ac:dyDescent="0.4"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</row>
    <row r="3" spans="2:13" s="2" customFormat="1" ht="24" customHeight="1" x14ac:dyDescent="0.25">
      <c r="D3" s="32" t="s">
        <v>113</v>
      </c>
      <c r="E3" s="32"/>
      <c r="F3" s="32"/>
      <c r="G3" s="32"/>
      <c r="H3" s="32"/>
      <c r="I3" s="32"/>
      <c r="J3" s="32"/>
      <c r="K3" s="32"/>
      <c r="L3" s="32"/>
      <c r="M3" s="32"/>
    </row>
    <row r="4" spans="2:13" s="2" customFormat="1" ht="13.5" customHeight="1" x14ac:dyDescent="0.25">
      <c r="D4" s="33" t="s">
        <v>75</v>
      </c>
      <c r="E4" s="33"/>
      <c r="F4" s="33"/>
      <c r="G4" s="33"/>
      <c r="H4" s="33"/>
      <c r="I4" s="33"/>
      <c r="J4" s="33"/>
      <c r="K4" s="33"/>
      <c r="L4" s="33"/>
      <c r="M4" s="33"/>
    </row>
    <row r="5" spans="2:13" x14ac:dyDescent="0.25">
      <c r="J5" s="42" t="s">
        <v>116</v>
      </c>
      <c r="K5" s="42"/>
      <c r="L5" s="43"/>
      <c r="M5" s="44">
        <v>45096</v>
      </c>
    </row>
    <row r="6" spans="2:13" ht="3.75" customHeight="1" x14ac:dyDescent="0.25"/>
    <row r="7" spans="2:13" ht="28.5" customHeight="1" x14ac:dyDescent="0.25">
      <c r="B7" s="34"/>
      <c r="C7" s="34" t="s">
        <v>1</v>
      </c>
      <c r="D7" s="36" t="s">
        <v>2</v>
      </c>
      <c r="E7" s="3"/>
      <c r="F7" s="36" t="s">
        <v>3</v>
      </c>
      <c r="G7" s="36"/>
      <c r="H7" s="36"/>
      <c r="I7" s="36"/>
      <c r="J7" s="36"/>
      <c r="K7" s="36" t="s">
        <v>4</v>
      </c>
      <c r="L7" s="3"/>
      <c r="M7" s="36" t="s">
        <v>115</v>
      </c>
    </row>
    <row r="8" spans="2:13" ht="53.45" customHeight="1" x14ac:dyDescent="0.25">
      <c r="B8" s="35"/>
      <c r="C8" s="35"/>
      <c r="D8" s="36"/>
      <c r="E8" s="3"/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36"/>
      <c r="L8" s="3"/>
      <c r="M8" s="36"/>
    </row>
    <row r="9" spans="2:13" ht="42.75" customHeight="1" x14ac:dyDescent="0.25">
      <c r="B9" s="5"/>
      <c r="C9" s="37" t="s">
        <v>10</v>
      </c>
      <c r="D9" s="38"/>
      <c r="E9" s="6"/>
      <c r="F9" s="5"/>
      <c r="G9" s="5"/>
      <c r="H9" s="5"/>
      <c r="I9" s="5"/>
      <c r="J9" s="5"/>
      <c r="K9" s="7"/>
      <c r="L9" s="6"/>
      <c r="M9" s="8"/>
    </row>
    <row r="10" spans="2:13" s="18" customFormat="1" ht="15" customHeight="1" x14ac:dyDescent="0.25">
      <c r="B10" s="5">
        <v>1</v>
      </c>
      <c r="C10" s="17" t="s">
        <v>11</v>
      </c>
      <c r="D10" s="17" t="s">
        <v>76</v>
      </c>
      <c r="E10" s="6"/>
      <c r="F10" s="5">
        <v>0</v>
      </c>
      <c r="G10" s="5">
        <v>1</v>
      </c>
      <c r="H10" s="5">
        <v>2</v>
      </c>
      <c r="I10" s="5">
        <v>0</v>
      </c>
      <c r="J10" s="5">
        <v>0</v>
      </c>
      <c r="K10" s="7">
        <f>SUM(F10:J10)</f>
        <v>3</v>
      </c>
      <c r="L10" s="6"/>
      <c r="M10" s="40">
        <v>14730.998</v>
      </c>
    </row>
    <row r="11" spans="2:13" s="18" customFormat="1" ht="15" customHeight="1" x14ac:dyDescent="0.25">
      <c r="B11" s="5">
        <v>2</v>
      </c>
      <c r="C11" s="17" t="s">
        <v>12</v>
      </c>
      <c r="D11" s="17" t="s">
        <v>13</v>
      </c>
      <c r="E11" s="6"/>
      <c r="F11" s="5">
        <v>1</v>
      </c>
      <c r="G11" s="5">
        <v>0</v>
      </c>
      <c r="H11" s="5">
        <v>0</v>
      </c>
      <c r="I11" s="5">
        <v>3</v>
      </c>
      <c r="J11" s="5">
        <v>0</v>
      </c>
      <c r="K11" s="7">
        <f t="shared" ref="K11:K64" si="0">SUM(F11:J11)</f>
        <v>4</v>
      </c>
      <c r="L11" s="6"/>
      <c r="M11" s="40">
        <v>55246.125999999997</v>
      </c>
    </row>
    <row r="12" spans="2:13" s="18" customFormat="1" ht="15" customHeight="1" x14ac:dyDescent="0.25">
      <c r="B12" s="5">
        <v>3</v>
      </c>
      <c r="C12" s="17" t="s">
        <v>14</v>
      </c>
      <c r="D12" s="17" t="s">
        <v>77</v>
      </c>
      <c r="E12" s="6"/>
      <c r="F12" s="5">
        <v>3</v>
      </c>
      <c r="G12" s="5">
        <v>0</v>
      </c>
      <c r="H12" s="5">
        <v>0</v>
      </c>
      <c r="I12" s="5">
        <v>0</v>
      </c>
      <c r="J12" s="5">
        <v>0</v>
      </c>
      <c r="K12" s="7">
        <f t="shared" si="0"/>
        <v>3</v>
      </c>
      <c r="L12" s="6"/>
      <c r="M12" s="40">
        <v>30146.419000000002</v>
      </c>
    </row>
    <row r="13" spans="2:13" s="18" customFormat="1" ht="15" customHeight="1" x14ac:dyDescent="0.25">
      <c r="B13" s="5">
        <v>4</v>
      </c>
      <c r="C13" s="39" t="s">
        <v>15</v>
      </c>
      <c r="D13" s="17" t="s">
        <v>78</v>
      </c>
      <c r="E13" s="6"/>
      <c r="F13" s="5">
        <v>0</v>
      </c>
      <c r="G13" s="5">
        <v>0</v>
      </c>
      <c r="H13" s="5">
        <v>5</v>
      </c>
      <c r="I13" s="5">
        <v>0</v>
      </c>
      <c r="J13" s="5">
        <v>0</v>
      </c>
      <c r="K13" s="7">
        <f t="shared" si="0"/>
        <v>5</v>
      </c>
      <c r="L13" s="6"/>
      <c r="M13" s="40">
        <v>17579.138999999999</v>
      </c>
    </row>
    <row r="14" spans="2:13" s="18" customFormat="1" ht="15" customHeight="1" x14ac:dyDescent="0.25">
      <c r="B14" s="5">
        <v>5</v>
      </c>
      <c r="C14" s="39"/>
      <c r="D14" s="17" t="s">
        <v>16</v>
      </c>
      <c r="E14" s="6"/>
      <c r="F14" s="5">
        <v>1</v>
      </c>
      <c r="G14" s="5">
        <v>2</v>
      </c>
      <c r="H14" s="5">
        <v>0</v>
      </c>
      <c r="I14" s="5">
        <v>1</v>
      </c>
      <c r="J14" s="5">
        <v>0</v>
      </c>
      <c r="K14" s="7">
        <f t="shared" si="0"/>
        <v>4</v>
      </c>
      <c r="L14" s="6"/>
      <c r="M14" s="40">
        <v>19944.144</v>
      </c>
    </row>
    <row r="15" spans="2:13" s="18" customFormat="1" ht="15" customHeight="1" x14ac:dyDescent="0.25">
      <c r="B15" s="5">
        <v>6</v>
      </c>
      <c r="C15" s="39"/>
      <c r="D15" s="17" t="s">
        <v>17</v>
      </c>
      <c r="E15" s="6"/>
      <c r="F15" s="5">
        <v>2</v>
      </c>
      <c r="G15" s="5">
        <v>1</v>
      </c>
      <c r="H15" s="5">
        <v>1</v>
      </c>
      <c r="I15" s="5">
        <v>0</v>
      </c>
      <c r="J15" s="5">
        <v>0</v>
      </c>
      <c r="K15" s="7">
        <f t="shared" si="0"/>
        <v>4</v>
      </c>
      <c r="L15" s="6"/>
      <c r="M15" s="40">
        <v>10786.406000000001</v>
      </c>
    </row>
    <row r="16" spans="2:13" s="18" customFormat="1" ht="15" customHeight="1" x14ac:dyDescent="0.25">
      <c r="B16" s="5">
        <v>7</v>
      </c>
      <c r="C16" s="17" t="s">
        <v>18</v>
      </c>
      <c r="D16" s="17" t="s">
        <v>79</v>
      </c>
      <c r="E16" s="6"/>
      <c r="F16" s="5">
        <v>1</v>
      </c>
      <c r="G16" s="5">
        <v>0</v>
      </c>
      <c r="H16" s="5">
        <v>0</v>
      </c>
      <c r="I16" s="5">
        <v>1</v>
      </c>
      <c r="J16" s="5">
        <v>2</v>
      </c>
      <c r="K16" s="7">
        <f t="shared" si="0"/>
        <v>4</v>
      </c>
      <c r="L16" s="6"/>
      <c r="M16" s="40">
        <v>33622.243999999999</v>
      </c>
    </row>
    <row r="17" spans="2:13" s="18" customFormat="1" ht="15" customHeight="1" x14ac:dyDescent="0.25">
      <c r="B17" s="5">
        <v>8</v>
      </c>
      <c r="C17" s="17" t="s">
        <v>19</v>
      </c>
      <c r="D17" s="17" t="s">
        <v>20</v>
      </c>
      <c r="E17" s="6"/>
      <c r="F17" s="5">
        <v>0</v>
      </c>
      <c r="G17" s="5">
        <v>3</v>
      </c>
      <c r="H17" s="5">
        <v>1</v>
      </c>
      <c r="I17" s="5">
        <v>1</v>
      </c>
      <c r="J17" s="5">
        <v>0</v>
      </c>
      <c r="K17" s="7">
        <f t="shared" si="0"/>
        <v>5</v>
      </c>
      <c r="L17" s="6"/>
      <c r="M17" s="40">
        <v>33397.525000000001</v>
      </c>
    </row>
    <row r="18" spans="2:13" s="18" customFormat="1" ht="15" customHeight="1" x14ac:dyDescent="0.25">
      <c r="B18" s="5">
        <v>9</v>
      </c>
      <c r="C18" s="25" t="s">
        <v>21</v>
      </c>
      <c r="D18" s="17" t="s">
        <v>80</v>
      </c>
      <c r="E18" s="6"/>
      <c r="F18" s="5">
        <v>1</v>
      </c>
      <c r="G18" s="5">
        <v>0</v>
      </c>
      <c r="H18" s="5">
        <v>1</v>
      </c>
      <c r="I18" s="5">
        <v>1</v>
      </c>
      <c r="J18" s="5">
        <v>0</v>
      </c>
      <c r="K18" s="7">
        <f t="shared" si="0"/>
        <v>3</v>
      </c>
      <c r="L18" s="6"/>
      <c r="M18" s="40">
        <v>28504.815999999999</v>
      </c>
    </row>
    <row r="19" spans="2:13" s="18" customFormat="1" ht="15" customHeight="1" x14ac:dyDescent="0.25">
      <c r="B19" s="5">
        <v>10</v>
      </c>
      <c r="C19" s="27"/>
      <c r="D19" s="17" t="s">
        <v>81</v>
      </c>
      <c r="E19" s="6"/>
      <c r="F19" s="5">
        <v>2</v>
      </c>
      <c r="G19" s="5">
        <v>0</v>
      </c>
      <c r="H19" s="5">
        <v>0</v>
      </c>
      <c r="I19" s="5">
        <v>1</v>
      </c>
      <c r="J19" s="5">
        <v>0</v>
      </c>
      <c r="K19" s="7">
        <f t="shared" si="0"/>
        <v>3</v>
      </c>
      <c r="L19" s="6"/>
      <c r="M19" s="40">
        <v>22580.328000000001</v>
      </c>
    </row>
    <row r="20" spans="2:13" s="18" customFormat="1" ht="15" customHeight="1" x14ac:dyDescent="0.25">
      <c r="B20" s="5">
        <v>11</v>
      </c>
      <c r="C20" s="25" t="s">
        <v>22</v>
      </c>
      <c r="D20" s="17" t="s">
        <v>83</v>
      </c>
      <c r="E20" s="6"/>
      <c r="F20" s="5">
        <v>1</v>
      </c>
      <c r="G20" s="5">
        <v>1</v>
      </c>
      <c r="H20" s="5">
        <v>1</v>
      </c>
      <c r="I20" s="5">
        <v>2</v>
      </c>
      <c r="J20" s="5">
        <v>0</v>
      </c>
      <c r="K20" s="7">
        <f t="shared" si="0"/>
        <v>5</v>
      </c>
      <c r="L20" s="6"/>
      <c r="M20" s="40">
        <v>22338.81</v>
      </c>
    </row>
    <row r="21" spans="2:13" s="18" customFormat="1" ht="15" customHeight="1" x14ac:dyDescent="0.25">
      <c r="B21" s="5">
        <v>12</v>
      </c>
      <c r="C21" s="27"/>
      <c r="D21" s="17" t="s">
        <v>84</v>
      </c>
      <c r="E21" s="6"/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7">
        <f t="shared" si="0"/>
        <v>1</v>
      </c>
      <c r="L21" s="6"/>
      <c r="M21" s="40">
        <v>24225.308000000001</v>
      </c>
    </row>
    <row r="22" spans="2:13" s="18" customFormat="1" ht="15" customHeight="1" x14ac:dyDescent="0.25">
      <c r="B22" s="5">
        <v>13</v>
      </c>
      <c r="C22" s="17" t="s">
        <v>23</v>
      </c>
      <c r="D22" s="17" t="s">
        <v>85</v>
      </c>
      <c r="E22" s="6"/>
      <c r="F22" s="5">
        <v>3</v>
      </c>
      <c r="G22" s="5">
        <v>0</v>
      </c>
      <c r="H22" s="5">
        <v>0</v>
      </c>
      <c r="I22" s="5">
        <v>1</v>
      </c>
      <c r="J22" s="5">
        <v>0</v>
      </c>
      <c r="K22" s="7">
        <f t="shared" si="0"/>
        <v>4</v>
      </c>
      <c r="L22" s="6"/>
      <c r="M22" s="40">
        <v>22188.242999999999</v>
      </c>
    </row>
    <row r="23" spans="2:13" s="18" customFormat="1" ht="15" customHeight="1" x14ac:dyDescent="0.25">
      <c r="B23" s="5">
        <v>14</v>
      </c>
      <c r="C23" s="17" t="s">
        <v>24</v>
      </c>
      <c r="D23" s="17" t="s">
        <v>25</v>
      </c>
      <c r="E23" s="6"/>
      <c r="F23" s="5">
        <v>3</v>
      </c>
      <c r="G23" s="5">
        <v>0</v>
      </c>
      <c r="H23" s="5">
        <v>0</v>
      </c>
      <c r="I23" s="5">
        <v>0</v>
      </c>
      <c r="J23" s="5">
        <v>1</v>
      </c>
      <c r="K23" s="7">
        <f t="shared" si="0"/>
        <v>4</v>
      </c>
      <c r="L23" s="6"/>
      <c r="M23" s="40">
        <v>35358.046000000002</v>
      </c>
    </row>
    <row r="24" spans="2:13" s="18" customFormat="1" ht="15" customHeight="1" x14ac:dyDescent="0.25">
      <c r="B24" s="5">
        <v>15</v>
      </c>
      <c r="C24" s="17" t="s">
        <v>26</v>
      </c>
      <c r="D24" s="17" t="s">
        <v>27</v>
      </c>
      <c r="E24" s="6"/>
      <c r="F24" s="5">
        <v>1</v>
      </c>
      <c r="G24" s="5">
        <v>0</v>
      </c>
      <c r="H24" s="5">
        <v>0</v>
      </c>
      <c r="I24" s="5">
        <v>0</v>
      </c>
      <c r="J24" s="5">
        <v>1</v>
      </c>
      <c r="K24" s="7">
        <f t="shared" si="0"/>
        <v>2</v>
      </c>
      <c r="L24" s="6"/>
      <c r="M24" s="40">
        <v>13683.423000000001</v>
      </c>
    </row>
    <row r="25" spans="2:13" s="18" customFormat="1" ht="15" customHeight="1" x14ac:dyDescent="0.25">
      <c r="B25" s="5">
        <v>16</v>
      </c>
      <c r="C25" s="17" t="s">
        <v>28</v>
      </c>
      <c r="D25" s="17" t="s">
        <v>86</v>
      </c>
      <c r="E25" s="6"/>
      <c r="F25" s="5">
        <v>1</v>
      </c>
      <c r="G25" s="5">
        <v>0</v>
      </c>
      <c r="H25" s="5">
        <v>1</v>
      </c>
      <c r="I25" s="5">
        <v>0</v>
      </c>
      <c r="J25" s="5">
        <v>0</v>
      </c>
      <c r="K25" s="7">
        <f t="shared" si="0"/>
        <v>2</v>
      </c>
      <c r="L25" s="6"/>
      <c r="M25" s="40">
        <v>29665.055</v>
      </c>
    </row>
    <row r="26" spans="2:13" s="18" customFormat="1" ht="15" customHeight="1" x14ac:dyDescent="0.25">
      <c r="B26" s="5">
        <v>17</v>
      </c>
      <c r="C26" s="17" t="s">
        <v>29</v>
      </c>
      <c r="D26" s="17" t="s">
        <v>30</v>
      </c>
      <c r="E26" s="6"/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7">
        <f t="shared" si="0"/>
        <v>2</v>
      </c>
      <c r="L26" s="6"/>
      <c r="M26" s="40">
        <v>46456.082000000002</v>
      </c>
    </row>
    <row r="27" spans="2:13" s="18" customFormat="1" ht="15" customHeight="1" x14ac:dyDescent="0.25">
      <c r="B27" s="5">
        <v>18</v>
      </c>
      <c r="C27" s="25" t="s">
        <v>31</v>
      </c>
      <c r="D27" s="17" t="s">
        <v>32</v>
      </c>
      <c r="E27" s="6"/>
      <c r="F27" s="5">
        <v>2</v>
      </c>
      <c r="G27" s="5">
        <v>1</v>
      </c>
      <c r="H27" s="5">
        <v>0</v>
      </c>
      <c r="I27" s="5">
        <v>0</v>
      </c>
      <c r="J27" s="5">
        <v>1</v>
      </c>
      <c r="K27" s="7">
        <f t="shared" si="0"/>
        <v>4</v>
      </c>
      <c r="L27" s="6"/>
      <c r="M27" s="40">
        <v>42875.055999999997</v>
      </c>
    </row>
    <row r="28" spans="2:13" s="18" customFormat="1" ht="15" customHeight="1" x14ac:dyDescent="0.25">
      <c r="B28" s="5">
        <v>19</v>
      </c>
      <c r="C28" s="26"/>
      <c r="D28" s="17" t="s">
        <v>33</v>
      </c>
      <c r="E28" s="6"/>
      <c r="F28" s="5">
        <v>0</v>
      </c>
      <c r="G28" s="5">
        <v>1</v>
      </c>
      <c r="H28" s="5">
        <v>1</v>
      </c>
      <c r="I28" s="5">
        <v>1</v>
      </c>
      <c r="J28" s="5">
        <v>0</v>
      </c>
      <c r="K28" s="7">
        <f t="shared" si="0"/>
        <v>3</v>
      </c>
      <c r="L28" s="6"/>
      <c r="M28" s="40">
        <v>16628.159</v>
      </c>
    </row>
    <row r="29" spans="2:13" s="18" customFormat="1" ht="15" customHeight="1" x14ac:dyDescent="0.25">
      <c r="B29" s="5">
        <v>20</v>
      </c>
      <c r="C29" s="26"/>
      <c r="D29" s="17" t="s">
        <v>34</v>
      </c>
      <c r="E29" s="6"/>
      <c r="F29" s="5">
        <v>0</v>
      </c>
      <c r="G29" s="5">
        <v>1</v>
      </c>
      <c r="H29" s="5">
        <v>3</v>
      </c>
      <c r="I29" s="5">
        <v>0</v>
      </c>
      <c r="J29" s="5">
        <v>0</v>
      </c>
      <c r="K29" s="7">
        <f t="shared" si="0"/>
        <v>4</v>
      </c>
      <c r="L29" s="6"/>
      <c r="M29" s="40">
        <v>17917.534</v>
      </c>
    </row>
    <row r="30" spans="2:13" s="18" customFormat="1" ht="15" customHeight="1" x14ac:dyDescent="0.25">
      <c r="B30" s="5">
        <v>21</v>
      </c>
      <c r="C30" s="27"/>
      <c r="D30" s="17" t="s">
        <v>35</v>
      </c>
      <c r="E30" s="6"/>
      <c r="F30" s="5">
        <v>0</v>
      </c>
      <c r="G30" s="5">
        <v>2</v>
      </c>
      <c r="H30" s="5">
        <v>0</v>
      </c>
      <c r="I30" s="5">
        <v>1</v>
      </c>
      <c r="J30" s="5">
        <v>1</v>
      </c>
      <c r="K30" s="7">
        <f t="shared" si="0"/>
        <v>4</v>
      </c>
      <c r="L30" s="6"/>
      <c r="M30" s="40">
        <v>18797.904999999999</v>
      </c>
    </row>
    <row r="31" spans="2:13" s="18" customFormat="1" ht="15" customHeight="1" x14ac:dyDescent="0.25">
      <c r="B31" s="5">
        <v>22</v>
      </c>
      <c r="C31" s="25" t="s">
        <v>36</v>
      </c>
      <c r="D31" s="17" t="s">
        <v>89</v>
      </c>
      <c r="E31" s="6"/>
      <c r="F31" s="5">
        <v>2</v>
      </c>
      <c r="G31" s="5">
        <v>0</v>
      </c>
      <c r="H31" s="5">
        <v>1</v>
      </c>
      <c r="I31" s="5">
        <v>0</v>
      </c>
      <c r="J31" s="5">
        <v>0</v>
      </c>
      <c r="K31" s="7">
        <f t="shared" si="0"/>
        <v>3</v>
      </c>
      <c r="L31" s="6"/>
      <c r="M31" s="40">
        <v>20872.748</v>
      </c>
    </row>
    <row r="32" spans="2:13" s="18" customFormat="1" ht="15" customHeight="1" x14ac:dyDescent="0.25">
      <c r="B32" s="5">
        <v>23</v>
      </c>
      <c r="C32" s="27"/>
      <c r="D32" s="17" t="s">
        <v>91</v>
      </c>
      <c r="E32" s="6"/>
      <c r="F32" s="5">
        <v>1</v>
      </c>
      <c r="G32" s="5">
        <v>1</v>
      </c>
      <c r="H32" s="5">
        <v>0</v>
      </c>
      <c r="I32" s="5">
        <v>0</v>
      </c>
      <c r="J32" s="5">
        <v>0</v>
      </c>
      <c r="K32" s="7">
        <f t="shared" si="0"/>
        <v>2</v>
      </c>
      <c r="L32" s="6"/>
      <c r="M32" s="40">
        <v>18777.867999999999</v>
      </c>
    </row>
    <row r="33" spans="2:13" s="18" customFormat="1" ht="15" customHeight="1" x14ac:dyDescent="0.25">
      <c r="B33" s="5">
        <v>24</v>
      </c>
      <c r="C33" s="17" t="s">
        <v>37</v>
      </c>
      <c r="D33" s="17" t="s">
        <v>92</v>
      </c>
      <c r="E33" s="6"/>
      <c r="F33" s="5">
        <v>0</v>
      </c>
      <c r="G33" s="5">
        <v>1</v>
      </c>
      <c r="H33" s="5">
        <v>0</v>
      </c>
      <c r="I33" s="5">
        <v>1</v>
      </c>
      <c r="J33" s="5">
        <v>0</v>
      </c>
      <c r="K33" s="7">
        <f t="shared" si="0"/>
        <v>2</v>
      </c>
      <c r="L33" s="6"/>
      <c r="M33" s="40">
        <v>21907.899000000001</v>
      </c>
    </row>
    <row r="34" spans="2:13" s="18" customFormat="1" ht="15" customHeight="1" x14ac:dyDescent="0.25">
      <c r="B34" s="5">
        <v>25</v>
      </c>
      <c r="C34" s="17" t="s">
        <v>38</v>
      </c>
      <c r="D34" s="17" t="s">
        <v>39</v>
      </c>
      <c r="E34" s="6"/>
      <c r="F34" s="5">
        <v>3</v>
      </c>
      <c r="G34" s="5">
        <v>1</v>
      </c>
      <c r="H34" s="5">
        <v>0</v>
      </c>
      <c r="I34" s="5">
        <v>0</v>
      </c>
      <c r="J34" s="5">
        <v>0</v>
      </c>
      <c r="K34" s="7">
        <f t="shared" si="0"/>
        <v>4</v>
      </c>
      <c r="L34" s="6"/>
      <c r="M34" s="40">
        <v>24328.019</v>
      </c>
    </row>
    <row r="35" spans="2:13" s="18" customFormat="1" ht="15" customHeight="1" x14ac:dyDescent="0.25">
      <c r="B35" s="5">
        <v>26</v>
      </c>
      <c r="C35" s="17" t="s">
        <v>40</v>
      </c>
      <c r="D35" s="17" t="s">
        <v>41</v>
      </c>
      <c r="E35" s="6"/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7">
        <f t="shared" si="0"/>
        <v>1</v>
      </c>
      <c r="L35" s="6"/>
      <c r="M35" s="40">
        <v>52182.387999999999</v>
      </c>
    </row>
    <row r="36" spans="2:13" s="18" customFormat="1" ht="15" customHeight="1" x14ac:dyDescent="0.25">
      <c r="B36" s="5">
        <v>27</v>
      </c>
      <c r="C36" s="25" t="s">
        <v>42</v>
      </c>
      <c r="D36" s="17" t="s">
        <v>93</v>
      </c>
      <c r="E36" s="6"/>
      <c r="F36" s="5">
        <v>2</v>
      </c>
      <c r="G36" s="5">
        <v>1</v>
      </c>
      <c r="H36" s="5">
        <v>0</v>
      </c>
      <c r="I36" s="5">
        <v>1</v>
      </c>
      <c r="J36" s="5">
        <v>0</v>
      </c>
      <c r="K36" s="7">
        <f t="shared" si="0"/>
        <v>4</v>
      </c>
      <c r="L36" s="6"/>
      <c r="M36" s="40">
        <v>27272.22</v>
      </c>
    </row>
    <row r="37" spans="2:13" s="18" customFormat="1" ht="15" customHeight="1" x14ac:dyDescent="0.25">
      <c r="B37" s="5">
        <v>28</v>
      </c>
      <c r="C37" s="26"/>
      <c r="D37" s="17" t="s">
        <v>43</v>
      </c>
      <c r="E37" s="6"/>
      <c r="F37" s="5">
        <v>1</v>
      </c>
      <c r="G37" s="5">
        <v>4</v>
      </c>
      <c r="H37" s="5">
        <v>0</v>
      </c>
      <c r="I37" s="5">
        <v>0</v>
      </c>
      <c r="J37" s="5">
        <v>0</v>
      </c>
      <c r="K37" s="7">
        <f t="shared" si="0"/>
        <v>5</v>
      </c>
      <c r="L37" s="6"/>
      <c r="M37" s="40">
        <v>16778.751</v>
      </c>
    </row>
    <row r="38" spans="2:13" s="18" customFormat="1" ht="15" customHeight="1" x14ac:dyDescent="0.25">
      <c r="B38" s="5">
        <v>29</v>
      </c>
      <c r="C38" s="26"/>
      <c r="D38" s="17" t="s">
        <v>44</v>
      </c>
      <c r="E38" s="6"/>
      <c r="F38" s="5">
        <v>2</v>
      </c>
      <c r="G38" s="5">
        <v>1</v>
      </c>
      <c r="H38" s="5" t="s">
        <v>114</v>
      </c>
      <c r="I38" s="5">
        <v>0</v>
      </c>
      <c r="J38" s="5">
        <v>0</v>
      </c>
      <c r="K38" s="7">
        <f t="shared" si="0"/>
        <v>3</v>
      </c>
      <c r="L38" s="6"/>
      <c r="M38" s="40">
        <v>23605.506000000001</v>
      </c>
    </row>
    <row r="39" spans="2:13" s="18" customFormat="1" ht="15" customHeight="1" x14ac:dyDescent="0.25">
      <c r="B39" s="5">
        <v>30</v>
      </c>
      <c r="C39" s="26"/>
      <c r="D39" s="17" t="s">
        <v>95</v>
      </c>
      <c r="E39" s="6"/>
      <c r="F39" s="5">
        <v>2</v>
      </c>
      <c r="G39" s="5">
        <v>1</v>
      </c>
      <c r="H39" s="5">
        <v>0</v>
      </c>
      <c r="I39" s="5">
        <v>0</v>
      </c>
      <c r="J39" s="5">
        <v>0</v>
      </c>
      <c r="K39" s="7">
        <f t="shared" si="0"/>
        <v>3</v>
      </c>
      <c r="L39" s="6"/>
      <c r="M39" s="40">
        <v>22815.26</v>
      </c>
    </row>
    <row r="40" spans="2:13" s="18" customFormat="1" ht="15" customHeight="1" x14ac:dyDescent="0.25">
      <c r="B40" s="5">
        <v>31</v>
      </c>
      <c r="C40" s="26"/>
      <c r="D40" s="17" t="s">
        <v>96</v>
      </c>
      <c r="E40" s="6"/>
      <c r="F40" s="5">
        <v>2</v>
      </c>
      <c r="G40" s="5">
        <v>1</v>
      </c>
      <c r="H40" s="5">
        <v>0</v>
      </c>
      <c r="I40" s="5">
        <v>1</v>
      </c>
      <c r="J40" s="5">
        <v>0</v>
      </c>
      <c r="K40" s="7">
        <f t="shared" si="0"/>
        <v>4</v>
      </c>
      <c r="L40" s="6"/>
      <c r="M40" s="40">
        <v>30100.865000000002</v>
      </c>
    </row>
    <row r="41" spans="2:13" s="18" customFormat="1" ht="15" customHeight="1" x14ac:dyDescent="0.25">
      <c r="B41" s="5">
        <v>32</v>
      </c>
      <c r="C41" s="26"/>
      <c r="D41" s="17" t="s">
        <v>94</v>
      </c>
      <c r="E41" s="6"/>
      <c r="F41" s="5">
        <v>0</v>
      </c>
      <c r="G41" s="5">
        <v>1</v>
      </c>
      <c r="H41" s="5">
        <v>0</v>
      </c>
      <c r="I41" s="5">
        <v>1</v>
      </c>
      <c r="J41" s="5">
        <v>0</v>
      </c>
      <c r="K41" s="7">
        <f t="shared" si="0"/>
        <v>2</v>
      </c>
      <c r="L41" s="6"/>
      <c r="M41" s="40">
        <v>24226.046999999999</v>
      </c>
    </row>
    <row r="42" spans="2:13" s="18" customFormat="1" ht="15" customHeight="1" x14ac:dyDescent="0.25">
      <c r="B42" s="5">
        <v>33</v>
      </c>
      <c r="C42" s="26"/>
      <c r="D42" s="17" t="s">
        <v>45</v>
      </c>
      <c r="E42" s="6"/>
      <c r="F42" s="5">
        <v>3</v>
      </c>
      <c r="G42" s="5">
        <v>1</v>
      </c>
      <c r="H42" s="5">
        <v>0</v>
      </c>
      <c r="I42" s="5">
        <v>0</v>
      </c>
      <c r="J42" s="5">
        <v>0</v>
      </c>
      <c r="K42" s="7">
        <f t="shared" si="0"/>
        <v>4</v>
      </c>
      <c r="L42" s="6"/>
      <c r="M42" s="40">
        <v>10956.227000000001</v>
      </c>
    </row>
    <row r="43" spans="2:13" s="18" customFormat="1" ht="15" customHeight="1" x14ac:dyDescent="0.25">
      <c r="B43" s="5">
        <v>34</v>
      </c>
      <c r="C43" s="27"/>
      <c r="D43" s="17" t="s">
        <v>97</v>
      </c>
      <c r="E43" s="6"/>
      <c r="F43" s="5">
        <v>1</v>
      </c>
      <c r="G43" s="5">
        <v>1</v>
      </c>
      <c r="H43" s="5">
        <v>0</v>
      </c>
      <c r="I43" s="5">
        <v>1</v>
      </c>
      <c r="J43" s="5">
        <v>1</v>
      </c>
      <c r="K43" s="7">
        <f t="shared" si="0"/>
        <v>4</v>
      </c>
      <c r="L43" s="6"/>
      <c r="M43" s="40">
        <v>9423.8510000000006</v>
      </c>
    </row>
    <row r="44" spans="2:13" s="18" customFormat="1" ht="15" customHeight="1" x14ac:dyDescent="0.25">
      <c r="B44" s="5">
        <v>35</v>
      </c>
      <c r="C44" s="28" t="s">
        <v>46</v>
      </c>
      <c r="D44" s="17" t="s">
        <v>98</v>
      </c>
      <c r="E44" s="6"/>
      <c r="F44" s="5">
        <v>0</v>
      </c>
      <c r="G44" s="5">
        <v>1</v>
      </c>
      <c r="H44" s="5">
        <v>0</v>
      </c>
      <c r="I44" s="5">
        <v>1</v>
      </c>
      <c r="J44" s="5">
        <v>0</v>
      </c>
      <c r="K44" s="7">
        <f t="shared" si="0"/>
        <v>2</v>
      </c>
      <c r="L44" s="6"/>
      <c r="M44" s="40">
        <v>37347.444000000003</v>
      </c>
    </row>
    <row r="45" spans="2:13" s="18" customFormat="1" ht="15" customHeight="1" x14ac:dyDescent="0.25">
      <c r="B45" s="5">
        <v>36</v>
      </c>
      <c r="C45" s="29"/>
      <c r="D45" s="17" t="s">
        <v>100</v>
      </c>
      <c r="E45" s="6"/>
      <c r="F45" s="5">
        <v>0</v>
      </c>
      <c r="G45" s="5">
        <v>0</v>
      </c>
      <c r="H45" s="5">
        <v>3</v>
      </c>
      <c r="I45" s="5">
        <v>0</v>
      </c>
      <c r="J45" s="5">
        <v>2</v>
      </c>
      <c r="K45" s="7">
        <f t="shared" si="0"/>
        <v>5</v>
      </c>
      <c r="L45" s="6"/>
      <c r="M45" s="40">
        <v>5538.6769999999997</v>
      </c>
    </row>
    <row r="46" spans="2:13" s="18" customFormat="1" ht="15" customHeight="1" x14ac:dyDescent="0.25">
      <c r="B46" s="5">
        <v>37</v>
      </c>
      <c r="C46" s="30"/>
      <c r="D46" s="17" t="s">
        <v>101</v>
      </c>
      <c r="E46" s="6"/>
      <c r="F46" s="5">
        <v>0</v>
      </c>
      <c r="G46" s="5">
        <v>1</v>
      </c>
      <c r="H46" s="5">
        <v>0</v>
      </c>
      <c r="I46" s="5">
        <v>0</v>
      </c>
      <c r="J46" s="5">
        <v>0</v>
      </c>
      <c r="K46" s="7">
        <f t="shared" si="0"/>
        <v>1</v>
      </c>
      <c r="L46" s="6"/>
      <c r="M46" s="40">
        <v>5768.9930000000004</v>
      </c>
    </row>
    <row r="47" spans="2:13" s="18" customFormat="1" ht="15" customHeight="1" x14ac:dyDescent="0.25">
      <c r="B47" s="5">
        <v>38</v>
      </c>
      <c r="C47" s="17" t="s">
        <v>47</v>
      </c>
      <c r="D47" s="17" t="s">
        <v>48</v>
      </c>
      <c r="E47" s="6"/>
      <c r="F47" s="5">
        <v>2</v>
      </c>
      <c r="G47" s="5">
        <v>0</v>
      </c>
      <c r="H47" s="5">
        <v>1</v>
      </c>
      <c r="I47" s="5">
        <v>1</v>
      </c>
      <c r="J47" s="5">
        <v>1</v>
      </c>
      <c r="K47" s="7">
        <f t="shared" si="0"/>
        <v>5</v>
      </c>
      <c r="L47" s="6"/>
      <c r="M47" s="40">
        <v>27264.22</v>
      </c>
    </row>
    <row r="48" spans="2:13" s="18" customFormat="1" ht="15" customHeight="1" x14ac:dyDescent="0.25">
      <c r="B48" s="5">
        <v>39</v>
      </c>
      <c r="C48" s="25" t="s">
        <v>49</v>
      </c>
      <c r="D48" s="17" t="s">
        <v>50</v>
      </c>
      <c r="E48" s="6"/>
      <c r="F48" s="5">
        <v>1</v>
      </c>
      <c r="G48" s="5">
        <v>1</v>
      </c>
      <c r="H48" s="5">
        <v>0</v>
      </c>
      <c r="I48" s="5">
        <v>1</v>
      </c>
      <c r="J48" s="5">
        <v>0</v>
      </c>
      <c r="K48" s="7">
        <f t="shared" si="0"/>
        <v>3</v>
      </c>
      <c r="L48" s="6"/>
      <c r="M48" s="40">
        <v>36096.455999999998</v>
      </c>
    </row>
    <row r="49" spans="1:13" s="18" customFormat="1" ht="15" customHeight="1" x14ac:dyDescent="0.25">
      <c r="B49" s="5">
        <v>40</v>
      </c>
      <c r="C49" s="27"/>
      <c r="D49" s="17" t="s">
        <v>102</v>
      </c>
      <c r="E49" s="6"/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7">
        <f t="shared" si="0"/>
        <v>1</v>
      </c>
      <c r="L49" s="6"/>
      <c r="M49" s="40">
        <v>26528.887999999999</v>
      </c>
    </row>
    <row r="50" spans="1:13" s="18" customFormat="1" ht="15" customHeight="1" x14ac:dyDescent="0.25">
      <c r="B50" s="5">
        <v>41</v>
      </c>
      <c r="C50" s="17" t="s">
        <v>51</v>
      </c>
      <c r="D50" s="17" t="s">
        <v>52</v>
      </c>
      <c r="E50" s="6"/>
      <c r="F50" s="5">
        <v>1</v>
      </c>
      <c r="G50" s="5">
        <v>0</v>
      </c>
      <c r="H50" s="5">
        <v>2</v>
      </c>
      <c r="I50" s="5">
        <v>0</v>
      </c>
      <c r="J50" s="5" t="s">
        <v>114</v>
      </c>
      <c r="K50" s="7">
        <f t="shared" si="0"/>
        <v>3</v>
      </c>
      <c r="L50" s="6"/>
      <c r="M50" s="40">
        <v>21380.681</v>
      </c>
    </row>
    <row r="51" spans="1:13" s="18" customFormat="1" ht="15" customHeight="1" x14ac:dyDescent="0.25">
      <c r="B51" s="5">
        <v>42</v>
      </c>
      <c r="C51" s="25" t="s">
        <v>53</v>
      </c>
      <c r="D51" s="17" t="s">
        <v>54</v>
      </c>
      <c r="E51" s="6"/>
      <c r="F51" s="5">
        <v>2</v>
      </c>
      <c r="G51" s="5">
        <v>0</v>
      </c>
      <c r="H51" s="5">
        <v>0</v>
      </c>
      <c r="I51" s="5">
        <v>1</v>
      </c>
      <c r="J51" s="5">
        <v>0</v>
      </c>
      <c r="K51" s="7">
        <f t="shared" si="0"/>
        <v>3</v>
      </c>
      <c r="L51" s="6"/>
      <c r="M51" s="40">
        <v>23867.308000000001</v>
      </c>
    </row>
    <row r="52" spans="1:13" s="18" customFormat="1" ht="15" customHeight="1" x14ac:dyDescent="0.25">
      <c r="B52" s="5">
        <v>43</v>
      </c>
      <c r="C52" s="27"/>
      <c r="D52" s="17" t="s">
        <v>105</v>
      </c>
      <c r="E52" s="6"/>
      <c r="F52" s="5">
        <v>5</v>
      </c>
      <c r="G52" s="5">
        <v>0</v>
      </c>
      <c r="H52" s="5">
        <v>0</v>
      </c>
      <c r="I52" s="5">
        <v>0</v>
      </c>
      <c r="J52" s="5">
        <v>0</v>
      </c>
      <c r="K52" s="7">
        <f t="shared" si="0"/>
        <v>5</v>
      </c>
      <c r="L52" s="6"/>
      <c r="M52" s="40">
        <v>41118.409</v>
      </c>
    </row>
    <row r="53" spans="1:13" s="18" customFormat="1" ht="15" customHeight="1" x14ac:dyDescent="0.25">
      <c r="B53" s="5">
        <v>44</v>
      </c>
      <c r="C53" s="25" t="s">
        <v>55</v>
      </c>
      <c r="D53" s="17" t="s">
        <v>56</v>
      </c>
      <c r="E53" s="6"/>
      <c r="F53" s="5">
        <v>2</v>
      </c>
      <c r="G53" s="5">
        <v>0</v>
      </c>
      <c r="H53" s="5">
        <v>1</v>
      </c>
      <c r="I53" s="5">
        <v>1</v>
      </c>
      <c r="J53" s="5">
        <v>0</v>
      </c>
      <c r="K53" s="7">
        <f t="shared" si="0"/>
        <v>4</v>
      </c>
      <c r="L53" s="6"/>
      <c r="M53" s="40">
        <v>28294.742999999999</v>
      </c>
    </row>
    <row r="54" spans="1:13" s="18" customFormat="1" ht="15" customHeight="1" x14ac:dyDescent="0.25">
      <c r="B54" s="5">
        <v>45</v>
      </c>
      <c r="C54" s="26"/>
      <c r="D54" s="17" t="s">
        <v>107</v>
      </c>
      <c r="E54" s="6"/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7">
        <f t="shared" si="0"/>
        <v>3</v>
      </c>
      <c r="L54" s="6"/>
      <c r="M54" s="40">
        <v>22557.835999999999</v>
      </c>
    </row>
    <row r="55" spans="1:13" s="18" customFormat="1" ht="15" customHeight="1" x14ac:dyDescent="0.25">
      <c r="B55" s="5">
        <v>46</v>
      </c>
      <c r="C55" s="26"/>
      <c r="D55" s="17" t="s">
        <v>108</v>
      </c>
      <c r="E55" s="6"/>
      <c r="F55" s="5">
        <v>1</v>
      </c>
      <c r="G55" s="5">
        <v>0</v>
      </c>
      <c r="H55" s="5">
        <v>0</v>
      </c>
      <c r="I55" s="5">
        <v>1</v>
      </c>
      <c r="J55" s="5">
        <v>0</v>
      </c>
      <c r="K55" s="7">
        <f t="shared" si="0"/>
        <v>2</v>
      </c>
      <c r="L55" s="6"/>
      <c r="M55" s="40">
        <v>24354.458999999999</v>
      </c>
    </row>
    <row r="56" spans="1:13" s="18" customFormat="1" ht="15" customHeight="1" x14ac:dyDescent="0.25">
      <c r="B56" s="5">
        <v>47</v>
      </c>
      <c r="C56" s="27"/>
      <c r="D56" s="17" t="s">
        <v>106</v>
      </c>
      <c r="E56" s="6"/>
      <c r="F56" s="5">
        <v>0</v>
      </c>
      <c r="G56" s="5">
        <v>1</v>
      </c>
      <c r="H56" s="5">
        <v>0</v>
      </c>
      <c r="I56" s="5">
        <v>1</v>
      </c>
      <c r="J56" s="5">
        <v>2</v>
      </c>
      <c r="K56" s="7">
        <f t="shared" si="0"/>
        <v>4</v>
      </c>
      <c r="L56" s="6"/>
      <c r="M56" s="40">
        <v>6516.326</v>
      </c>
    </row>
    <row r="57" spans="1:13" s="18" customFormat="1" ht="15" customHeight="1" x14ac:dyDescent="0.25">
      <c r="B57" s="5">
        <v>48</v>
      </c>
      <c r="C57" s="25" t="s">
        <v>57</v>
      </c>
      <c r="D57" s="17" t="s">
        <v>58</v>
      </c>
      <c r="E57" s="6"/>
      <c r="F57" s="5">
        <v>3</v>
      </c>
      <c r="G57" s="5">
        <v>0</v>
      </c>
      <c r="H57" s="5">
        <v>0</v>
      </c>
      <c r="I57" s="5">
        <v>1</v>
      </c>
      <c r="J57" s="5">
        <v>0</v>
      </c>
      <c r="K57" s="7">
        <f t="shared" si="0"/>
        <v>4</v>
      </c>
      <c r="L57" s="6"/>
      <c r="M57" s="40">
        <v>37548.877999999997</v>
      </c>
    </row>
    <row r="58" spans="1:13" s="18" customFormat="1" ht="15" customHeight="1" x14ac:dyDescent="0.25">
      <c r="B58" s="5">
        <v>49</v>
      </c>
      <c r="C58" s="27"/>
      <c r="D58" s="17" t="s">
        <v>109</v>
      </c>
      <c r="E58" s="6"/>
      <c r="F58" s="5">
        <v>0</v>
      </c>
      <c r="G58" s="5">
        <v>0</v>
      </c>
      <c r="H58" s="5">
        <v>0</v>
      </c>
      <c r="I58" s="5">
        <v>1</v>
      </c>
      <c r="J58" s="5">
        <v>0</v>
      </c>
      <c r="K58" s="7">
        <f t="shared" si="0"/>
        <v>1</v>
      </c>
      <c r="L58" s="6"/>
      <c r="M58" s="40">
        <v>19896.285</v>
      </c>
    </row>
    <row r="59" spans="1:13" s="18" customFormat="1" ht="15" customHeight="1" x14ac:dyDescent="0.25">
      <c r="B59" s="5">
        <v>50</v>
      </c>
      <c r="C59" s="17" t="s">
        <v>59</v>
      </c>
      <c r="D59" s="17" t="s">
        <v>110</v>
      </c>
      <c r="E59" s="6"/>
      <c r="F59" s="5">
        <v>2</v>
      </c>
      <c r="G59" s="5">
        <v>0</v>
      </c>
      <c r="H59" s="5">
        <v>0</v>
      </c>
      <c r="I59" s="5">
        <v>0</v>
      </c>
      <c r="J59" s="5">
        <v>0</v>
      </c>
      <c r="K59" s="7">
        <f t="shared" si="0"/>
        <v>2</v>
      </c>
      <c r="L59" s="6"/>
      <c r="M59" s="40">
        <v>25378.125</v>
      </c>
    </row>
    <row r="60" spans="1:13" s="18" customFormat="1" ht="15" customHeight="1" x14ac:dyDescent="0.25">
      <c r="B60" s="5">
        <v>51</v>
      </c>
      <c r="C60" s="17" t="s">
        <v>60</v>
      </c>
      <c r="D60" s="17" t="s">
        <v>61</v>
      </c>
      <c r="E60" s="6"/>
      <c r="F60" s="5">
        <v>1</v>
      </c>
      <c r="G60" s="5">
        <v>1</v>
      </c>
      <c r="H60" s="5">
        <v>1</v>
      </c>
      <c r="I60" s="5">
        <v>1</v>
      </c>
      <c r="J60" s="5">
        <v>1</v>
      </c>
      <c r="K60" s="7">
        <f t="shared" si="0"/>
        <v>5</v>
      </c>
      <c r="L60" s="6"/>
      <c r="M60" s="40">
        <v>31309.089</v>
      </c>
    </row>
    <row r="61" spans="1:13" s="18" customFormat="1" ht="15" customHeight="1" x14ac:dyDescent="0.25">
      <c r="B61" s="5">
        <v>52</v>
      </c>
      <c r="C61" s="17" t="s">
        <v>62</v>
      </c>
      <c r="D61" s="17" t="s">
        <v>63</v>
      </c>
      <c r="E61" s="6"/>
      <c r="F61" s="5">
        <v>4</v>
      </c>
      <c r="G61" s="5">
        <v>0</v>
      </c>
      <c r="H61" s="5">
        <v>0</v>
      </c>
      <c r="I61" s="5">
        <v>0</v>
      </c>
      <c r="J61" s="5">
        <v>0</v>
      </c>
      <c r="K61" s="7">
        <f t="shared" si="0"/>
        <v>4</v>
      </c>
      <c r="L61" s="6"/>
      <c r="M61" s="40">
        <v>17267.668000000001</v>
      </c>
    </row>
    <row r="62" spans="1:13" s="18" customFormat="1" ht="15" customHeight="1" x14ac:dyDescent="0.25">
      <c r="B62" s="5">
        <v>53</v>
      </c>
      <c r="C62" s="25" t="s">
        <v>64</v>
      </c>
      <c r="D62" s="17" t="s">
        <v>111</v>
      </c>
      <c r="E62" s="6"/>
      <c r="F62" s="5">
        <v>0</v>
      </c>
      <c r="G62" s="5">
        <v>2</v>
      </c>
      <c r="H62" s="5">
        <v>0</v>
      </c>
      <c r="I62" s="5">
        <v>0</v>
      </c>
      <c r="J62" s="5">
        <v>0</v>
      </c>
      <c r="K62" s="7">
        <f t="shared" si="0"/>
        <v>2</v>
      </c>
      <c r="L62" s="6"/>
      <c r="M62" s="40">
        <v>22110.830999999998</v>
      </c>
    </row>
    <row r="63" spans="1:13" s="18" customFormat="1" ht="15" customHeight="1" x14ac:dyDescent="0.25">
      <c r="B63" s="5">
        <v>54</v>
      </c>
      <c r="C63" s="27"/>
      <c r="D63" s="17" t="s">
        <v>112</v>
      </c>
      <c r="E63" s="6"/>
      <c r="F63" s="5">
        <v>1</v>
      </c>
      <c r="G63" s="5">
        <v>1</v>
      </c>
      <c r="H63" s="5">
        <v>0</v>
      </c>
      <c r="I63" s="5">
        <v>0</v>
      </c>
      <c r="J63" s="5">
        <v>0</v>
      </c>
      <c r="K63" s="7">
        <f t="shared" si="0"/>
        <v>2</v>
      </c>
      <c r="L63" s="6"/>
      <c r="M63" s="40">
        <v>16314.555</v>
      </c>
    </row>
    <row r="64" spans="1:13" s="18" customFormat="1" ht="15" customHeight="1" x14ac:dyDescent="0.25">
      <c r="A64" s="18" t="s">
        <v>65</v>
      </c>
      <c r="B64" s="5">
        <v>55</v>
      </c>
      <c r="C64" s="17" t="s">
        <v>66</v>
      </c>
      <c r="D64" s="17" t="s">
        <v>67</v>
      </c>
      <c r="E64" s="6"/>
      <c r="F64" s="5">
        <v>2</v>
      </c>
      <c r="G64" s="5">
        <v>0</v>
      </c>
      <c r="H64" s="5">
        <v>0</v>
      </c>
      <c r="I64" s="5">
        <v>1</v>
      </c>
      <c r="J64" s="5">
        <v>0</v>
      </c>
      <c r="K64" s="7">
        <f t="shared" si="0"/>
        <v>3</v>
      </c>
      <c r="L64" s="6"/>
      <c r="M64" s="40">
        <v>25270.669000000002</v>
      </c>
    </row>
    <row r="65" spans="2:13" s="19" customFormat="1" ht="15" customHeight="1" x14ac:dyDescent="0.3">
      <c r="B65" s="9"/>
      <c r="C65" s="10"/>
      <c r="D65" s="11" t="s">
        <v>68</v>
      </c>
      <c r="E65" s="12"/>
      <c r="F65" s="9">
        <f t="shared" ref="F65:K65" si="1">SUM(F10:F64)</f>
        <v>73</v>
      </c>
      <c r="G65" s="9">
        <f t="shared" si="1"/>
        <v>35</v>
      </c>
      <c r="H65" s="9">
        <f t="shared" si="1"/>
        <v>28</v>
      </c>
      <c r="I65" s="9">
        <f t="shared" si="1"/>
        <v>29</v>
      </c>
      <c r="J65" s="9">
        <f t="shared" si="1"/>
        <v>13</v>
      </c>
      <c r="K65" s="9">
        <f t="shared" si="1"/>
        <v>178</v>
      </c>
      <c r="L65" s="12"/>
      <c r="M65" s="41">
        <f>SUM(M10:M64)</f>
        <v>1361649.9549999998</v>
      </c>
    </row>
    <row r="66" spans="2:13" s="18" customFormat="1" ht="15" customHeight="1" x14ac:dyDescent="0.25">
      <c r="B66" s="5"/>
      <c r="C66" s="23" t="s">
        <v>69</v>
      </c>
      <c r="D66" s="24"/>
      <c r="E66" s="6"/>
      <c r="F66" s="5"/>
      <c r="G66" s="5"/>
      <c r="H66" s="5"/>
      <c r="I66" s="5"/>
      <c r="J66" s="5"/>
      <c r="K66" s="7"/>
      <c r="L66" s="6"/>
      <c r="M66" s="8"/>
    </row>
    <row r="67" spans="2:13" s="18" customFormat="1" ht="15" customHeight="1" x14ac:dyDescent="0.25">
      <c r="B67" s="5">
        <v>56</v>
      </c>
      <c r="C67" s="17" t="s">
        <v>21</v>
      </c>
      <c r="D67" s="17" t="s">
        <v>82</v>
      </c>
      <c r="E67" s="6"/>
      <c r="F67" s="5">
        <v>2</v>
      </c>
      <c r="G67" s="5">
        <v>0</v>
      </c>
      <c r="H67" s="5">
        <v>0</v>
      </c>
      <c r="I67" s="5">
        <v>0</v>
      </c>
      <c r="J67" s="5">
        <v>0</v>
      </c>
      <c r="K67" s="7">
        <f t="shared" ref="K67:K76" si="2">SUM(F67:J67)</f>
        <v>2</v>
      </c>
      <c r="L67" s="6"/>
      <c r="M67" s="40">
        <v>21182.547999999999</v>
      </c>
    </row>
    <row r="68" spans="2:13" s="18" customFormat="1" ht="15" customHeight="1" x14ac:dyDescent="0.25">
      <c r="B68" s="5">
        <v>57</v>
      </c>
      <c r="C68" s="17" t="s">
        <v>26</v>
      </c>
      <c r="D68" s="17" t="s">
        <v>70</v>
      </c>
      <c r="E68" s="6"/>
      <c r="F68" s="5">
        <v>1</v>
      </c>
      <c r="G68" s="5">
        <v>1</v>
      </c>
      <c r="H68" s="5">
        <v>0</v>
      </c>
      <c r="I68" s="5">
        <v>0</v>
      </c>
      <c r="J68" s="5">
        <v>0</v>
      </c>
      <c r="K68" s="7">
        <f t="shared" ref="K68:K72" si="3">SUM(F68:J68)</f>
        <v>2</v>
      </c>
      <c r="L68" s="6"/>
      <c r="M68" s="40">
        <v>3386.9609999999998</v>
      </c>
    </row>
    <row r="69" spans="2:13" s="18" customFormat="1" ht="15" customHeight="1" x14ac:dyDescent="0.25">
      <c r="B69" s="5">
        <v>58</v>
      </c>
      <c r="C69" s="17" t="s">
        <v>28</v>
      </c>
      <c r="D69" s="17" t="s">
        <v>87</v>
      </c>
      <c r="E69" s="6"/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7">
        <f t="shared" ref="K69:K70" si="4">SUM(F69:J69)</f>
        <v>1</v>
      </c>
      <c r="L69" s="6"/>
      <c r="M69" s="40">
        <v>11177.779</v>
      </c>
    </row>
    <row r="70" spans="2:13" s="18" customFormat="1" ht="15" customHeight="1" x14ac:dyDescent="0.25">
      <c r="B70" s="5">
        <v>59</v>
      </c>
      <c r="C70" s="17" t="s">
        <v>31</v>
      </c>
      <c r="D70" s="17" t="s">
        <v>88</v>
      </c>
      <c r="E70" s="6"/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7">
        <f t="shared" si="4"/>
        <v>1</v>
      </c>
      <c r="L70" s="6"/>
      <c r="M70" s="40">
        <v>16648.865000000002</v>
      </c>
    </row>
    <row r="71" spans="2:13" s="18" customFormat="1" ht="15" customHeight="1" x14ac:dyDescent="0.25">
      <c r="B71" s="5">
        <v>60</v>
      </c>
      <c r="C71" s="17" t="s">
        <v>36</v>
      </c>
      <c r="D71" s="17" t="s">
        <v>90</v>
      </c>
      <c r="E71" s="6"/>
      <c r="F71" s="5">
        <v>2</v>
      </c>
      <c r="G71" s="5">
        <v>1</v>
      </c>
      <c r="H71" s="5">
        <v>1</v>
      </c>
      <c r="I71" s="5">
        <v>1</v>
      </c>
      <c r="J71" s="5">
        <v>0</v>
      </c>
      <c r="K71" s="7">
        <f t="shared" si="3"/>
        <v>5</v>
      </c>
      <c r="L71" s="6"/>
      <c r="M71" s="40">
        <v>13450.68</v>
      </c>
    </row>
    <row r="72" spans="2:13" s="18" customFormat="1" ht="15" customHeight="1" x14ac:dyDescent="0.25">
      <c r="B72" s="5">
        <v>61</v>
      </c>
      <c r="C72" s="17" t="s">
        <v>46</v>
      </c>
      <c r="D72" s="17" t="s">
        <v>99</v>
      </c>
      <c r="E72" s="6"/>
      <c r="F72" s="5">
        <v>1</v>
      </c>
      <c r="G72" s="5">
        <v>0</v>
      </c>
      <c r="H72" s="5">
        <v>0</v>
      </c>
      <c r="I72" s="5">
        <v>0</v>
      </c>
      <c r="J72" s="5">
        <v>1</v>
      </c>
      <c r="K72" s="7">
        <f t="shared" si="3"/>
        <v>2</v>
      </c>
      <c r="L72" s="6"/>
      <c r="M72" s="40">
        <v>4162.0860000000002</v>
      </c>
    </row>
    <row r="73" spans="2:13" s="18" customFormat="1" ht="15" customHeight="1" x14ac:dyDescent="0.25">
      <c r="B73" s="5">
        <v>62</v>
      </c>
      <c r="C73" s="17" t="s">
        <v>49</v>
      </c>
      <c r="D73" s="17" t="s">
        <v>71</v>
      </c>
      <c r="E73" s="6"/>
      <c r="F73" s="5">
        <v>0</v>
      </c>
      <c r="G73" s="5">
        <v>1</v>
      </c>
      <c r="H73" s="5">
        <v>1</v>
      </c>
      <c r="I73" s="5">
        <v>1</v>
      </c>
      <c r="J73" s="5">
        <v>1</v>
      </c>
      <c r="K73" s="7">
        <f t="shared" si="2"/>
        <v>4</v>
      </c>
      <c r="L73" s="6"/>
      <c r="M73" s="40">
        <v>18499.455000000002</v>
      </c>
    </row>
    <row r="74" spans="2:13" s="18" customFormat="1" ht="15" customHeight="1" x14ac:dyDescent="0.25">
      <c r="B74" s="5">
        <v>63</v>
      </c>
      <c r="C74" s="17" t="s">
        <v>51</v>
      </c>
      <c r="D74" s="17" t="s">
        <v>103</v>
      </c>
      <c r="E74" s="6"/>
      <c r="F74" s="5">
        <v>1</v>
      </c>
      <c r="G74" s="5">
        <v>0</v>
      </c>
      <c r="H74" s="5">
        <v>0</v>
      </c>
      <c r="I74" s="5">
        <v>0</v>
      </c>
      <c r="J74" s="5">
        <v>0</v>
      </c>
      <c r="K74" s="7">
        <f t="shared" si="2"/>
        <v>1</v>
      </c>
      <c r="L74" s="6"/>
      <c r="M74" s="40">
        <v>8328.2060000000001</v>
      </c>
    </row>
    <row r="75" spans="2:13" s="18" customFormat="1" ht="15" customHeight="1" x14ac:dyDescent="0.25">
      <c r="B75" s="5">
        <v>64</v>
      </c>
      <c r="C75" s="17" t="s">
        <v>53</v>
      </c>
      <c r="D75" s="17" t="s">
        <v>104</v>
      </c>
      <c r="E75" s="6"/>
      <c r="F75" s="5">
        <v>2</v>
      </c>
      <c r="G75" s="5">
        <v>1</v>
      </c>
      <c r="H75" s="5">
        <v>0</v>
      </c>
      <c r="I75" s="5">
        <v>0</v>
      </c>
      <c r="J75" s="5">
        <v>0</v>
      </c>
      <c r="K75" s="7">
        <f t="shared" si="2"/>
        <v>3</v>
      </c>
      <c r="L75" s="6"/>
      <c r="M75" s="40">
        <v>18935.754000000001</v>
      </c>
    </row>
    <row r="76" spans="2:13" s="18" customFormat="1" ht="15" customHeight="1" x14ac:dyDescent="0.25">
      <c r="B76" s="5">
        <v>65</v>
      </c>
      <c r="C76" s="17" t="s">
        <v>57</v>
      </c>
      <c r="D76" s="17" t="s">
        <v>72</v>
      </c>
      <c r="E76" s="6"/>
      <c r="F76" s="5">
        <v>3</v>
      </c>
      <c r="G76" s="5">
        <v>1</v>
      </c>
      <c r="H76" s="5">
        <v>1</v>
      </c>
      <c r="I76" s="5">
        <v>0</v>
      </c>
      <c r="J76" s="5">
        <v>0</v>
      </c>
      <c r="K76" s="7">
        <f t="shared" si="2"/>
        <v>5</v>
      </c>
      <c r="L76" s="6"/>
      <c r="M76" s="40">
        <v>27156.653999999999</v>
      </c>
    </row>
    <row r="77" spans="2:13" s="21" customFormat="1" ht="20.25" customHeight="1" x14ac:dyDescent="0.25">
      <c r="B77" s="9"/>
      <c r="C77" s="10"/>
      <c r="D77" s="11" t="s">
        <v>68</v>
      </c>
      <c r="E77" s="20"/>
      <c r="F77" s="7">
        <f>SUM(F67:F76)</f>
        <v>14</v>
      </c>
      <c r="G77" s="7">
        <f t="shared" ref="G77:J77" si="5">SUM(G67:G76)</f>
        <v>5</v>
      </c>
      <c r="H77" s="7">
        <f t="shared" si="5"/>
        <v>3</v>
      </c>
      <c r="I77" s="7">
        <f t="shared" si="5"/>
        <v>2</v>
      </c>
      <c r="J77" s="7">
        <f t="shared" si="5"/>
        <v>2</v>
      </c>
      <c r="K77" s="15">
        <f>SUM(K67:K76)</f>
        <v>26</v>
      </c>
      <c r="L77" s="13"/>
      <c r="M77" s="41">
        <f>SUM(M67:M76)</f>
        <v>142928.98800000001</v>
      </c>
    </row>
    <row r="78" spans="2:13" s="21" customFormat="1" ht="24.75" customHeight="1" x14ac:dyDescent="0.25">
      <c r="C78" s="22"/>
      <c r="D78" s="11" t="s">
        <v>73</v>
      </c>
      <c r="E78" s="20"/>
      <c r="F78" s="7">
        <f>+F65+F77</f>
        <v>87</v>
      </c>
      <c r="G78" s="7">
        <f t="shared" ref="G78:J78" si="6">+G65+G77</f>
        <v>40</v>
      </c>
      <c r="H78" s="7">
        <f t="shared" si="6"/>
        <v>31</v>
      </c>
      <c r="I78" s="7">
        <f t="shared" si="6"/>
        <v>31</v>
      </c>
      <c r="J78" s="7">
        <f t="shared" si="6"/>
        <v>15</v>
      </c>
      <c r="K78" s="16">
        <f>+K65+K77</f>
        <v>204</v>
      </c>
      <c r="L78" s="13"/>
      <c r="M78" s="41">
        <f>+M77+M65</f>
        <v>1504578.943</v>
      </c>
    </row>
    <row r="79" spans="2:13" s="18" customFormat="1" ht="40.5" x14ac:dyDescent="0.25">
      <c r="M79" s="14" t="s">
        <v>74</v>
      </c>
    </row>
    <row r="80" spans="2:13" s="18" customFormat="1" x14ac:dyDescent="0.25"/>
  </sheetData>
  <mergeCells count="24">
    <mergeCell ref="C31:C32"/>
    <mergeCell ref="D2:M2"/>
    <mergeCell ref="D3:M3"/>
    <mergeCell ref="D4:M4"/>
    <mergeCell ref="B7:B8"/>
    <mergeCell ref="C7:C8"/>
    <mergeCell ref="D7:D8"/>
    <mergeCell ref="F7:J7"/>
    <mergeCell ref="K7:K8"/>
    <mergeCell ref="M7:M8"/>
    <mergeCell ref="C9:D9"/>
    <mergeCell ref="C13:C15"/>
    <mergeCell ref="C18:C19"/>
    <mergeCell ref="C20:C21"/>
    <mergeCell ref="C27:C30"/>
    <mergeCell ref="J5:K5"/>
    <mergeCell ref="C66:D66"/>
    <mergeCell ref="C36:C43"/>
    <mergeCell ref="C48:C49"/>
    <mergeCell ref="C51:C52"/>
    <mergeCell ref="C53:C56"/>
    <mergeCell ref="C57:C58"/>
    <mergeCell ref="C62:C63"/>
    <mergeCell ref="C44:C4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FAM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Isabel González Riestra</cp:lastModifiedBy>
  <dcterms:created xsi:type="dcterms:W3CDTF">2021-11-23T20:22:25Z</dcterms:created>
  <dcterms:modified xsi:type="dcterms:W3CDTF">2023-06-19T17:42:04Z</dcterms:modified>
</cp:coreProperties>
</file>