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3/Actualización pagina/1er Trim/Marzo/FAM/"/>
    </mc:Choice>
  </mc:AlternateContent>
  <xr:revisionPtr revIDLastSave="8" documentId="8_{8FFE6FF4-DC91-442A-865B-00681208EDDB}" xr6:coauthVersionLast="47" xr6:coauthVersionMax="47" xr10:uidLastSave="{450EA23F-895C-4876-9978-2EF474ACE0DA}"/>
  <bookViews>
    <workbookView xWindow="-120" yWindow="-120" windowWidth="29040" windowHeight="15840" xr2:uid="{00000000-000D-0000-FFFF-FFFF00000000}"/>
  </bookViews>
  <sheets>
    <sheet name="PROYECTOS FAM 2023" sheetId="1" r:id="rId1"/>
    <sheet name="PROYECTOS FAM 2023 PE" sheetId="3" r:id="rId2"/>
  </sheets>
  <externalReferences>
    <externalReference r:id="rId3"/>
  </externalReferences>
  <definedNames>
    <definedName name="_FAM10">'[1]46'!#REF!</definedName>
    <definedName name="AAA">'[1]46'!#REF!</definedName>
    <definedName name="_xlnm.Print_Area">#REF!</definedName>
    <definedName name="CCC">'[1]46'!#REF!</definedName>
    <definedName name="ISEP2010">'[1]46'!#REF!</definedName>
    <definedName name="PVIOL">#REF!</definedName>
    <definedName name="_xlnm.Print_Titles">#REF!</definedName>
    <definedName name="X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7" i="1" l="1"/>
  <c r="M65" i="1"/>
  <c r="G18" i="3"/>
  <c r="H18" i="3"/>
  <c r="I18" i="3"/>
  <c r="J18" i="3"/>
  <c r="F18" i="3"/>
  <c r="K18" i="3"/>
  <c r="M18" i="3"/>
  <c r="K11" i="3"/>
  <c r="K12" i="3"/>
  <c r="K13" i="3"/>
  <c r="K14" i="3"/>
  <c r="K15" i="3"/>
  <c r="K16" i="3"/>
  <c r="K17" i="3"/>
  <c r="K10" i="3"/>
  <c r="K68" i="1"/>
  <c r="K69" i="1"/>
  <c r="K70" i="1"/>
  <c r="K71" i="1"/>
  <c r="K72" i="1"/>
  <c r="K73" i="1"/>
  <c r="K74" i="1"/>
  <c r="K75" i="1"/>
  <c r="K76" i="1"/>
  <c r="K6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10" i="1"/>
  <c r="G65" i="1" l="1"/>
  <c r="H65" i="1"/>
  <c r="I65" i="1"/>
  <c r="J65" i="1"/>
  <c r="G77" i="1"/>
  <c r="H77" i="1"/>
  <c r="I77" i="1"/>
  <c r="J77" i="1"/>
  <c r="I78" i="1" l="1"/>
  <c r="H78" i="1"/>
  <c r="J78" i="1"/>
  <c r="G78" i="1"/>
  <c r="F77" i="1" l="1"/>
  <c r="F65" i="1"/>
  <c r="K65" i="1" l="1"/>
  <c r="F78" i="1"/>
  <c r="K77" i="1"/>
  <c r="M78" i="1"/>
  <c r="K78" i="1" l="1"/>
</calcChain>
</file>

<file path=xl/sharedStrings.xml><?xml version="1.0" encoding="utf-8"?>
<sst xmlns="http://schemas.openxmlformats.org/spreadsheetml/2006/main" count="159" uniqueCount="125">
  <si>
    <t>FONDO DE APORTACIONES MÚLTIPLES (FAM)</t>
  </si>
  <si>
    <t>Entidad</t>
  </si>
  <si>
    <t>Instituciones</t>
  </si>
  <si>
    <t xml:space="preserve">Tipo de Proyecto </t>
  </si>
  <si>
    <t>Proyectos por Institución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</si>
  <si>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</si>
  <si>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</si>
  <si>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</si>
  <si>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</si>
  <si>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</si>
  <si>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</si>
  <si>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</si>
  <si>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Baja California</t>
  </si>
  <si>
    <t>Universidad Autónoma de Baja California</t>
  </si>
  <si>
    <t>Baja California Sur</t>
  </si>
  <si>
    <t>Campeche</t>
  </si>
  <si>
    <t>Universidad Autónoma del Carmen</t>
  </si>
  <si>
    <t>Instituto Campechano</t>
  </si>
  <si>
    <t>Coahuila</t>
  </si>
  <si>
    <t>Colima</t>
  </si>
  <si>
    <t>Universidad de Colima</t>
  </si>
  <si>
    <t>Chiapas</t>
  </si>
  <si>
    <t>Chihuahua</t>
  </si>
  <si>
    <t>Durango</t>
  </si>
  <si>
    <t>Guanajuato</t>
  </si>
  <si>
    <t>Universidad de Guanajuato</t>
  </si>
  <si>
    <t>Guerrero</t>
  </si>
  <si>
    <t>Universidad Autónoma de Guerrero</t>
  </si>
  <si>
    <t>Hidalgo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</si>
  <si>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</si>
  <si>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</si>
  <si>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</si>
  <si>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</si>
  <si>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</si>
  <si>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</si>
  <si>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</si>
  <si>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</si>
  <si>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Morelos</t>
  </si>
  <si>
    <t>Nayarit</t>
  </si>
  <si>
    <t>Universidad Autónoma de Nayarit</t>
  </si>
  <si>
    <t>Nuevo León</t>
  </si>
  <si>
    <t>Universidad Autónoma de Nuevo León</t>
  </si>
  <si>
    <t>Oaxaca</t>
  </si>
  <si>
    <t>Universidad Tecnológica de la Mixteca</t>
  </si>
  <si>
    <t>Universidad del Mar</t>
  </si>
  <si>
    <t>Universidad de la Cañada</t>
  </si>
  <si>
    <t>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</si>
  <si>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</si>
  <si>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</si>
  <si>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</si>
  <si>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</si>
  <si>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</si>
  <si>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</si>
  <si>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</si>
  <si>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</si>
  <si>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</si>
  <si>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</si>
  <si>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Tabasco</t>
  </si>
  <si>
    <t>Universidad Juárez Autónoma de Tabasco</t>
  </si>
  <si>
    <t>Tamaulipas</t>
  </si>
  <si>
    <t>Tlaxcala</t>
  </si>
  <si>
    <t xml:space="preserve">Universidad Autónoma de Tlaxcala </t>
  </si>
  <si>
    <t>Veracruz</t>
  </si>
  <si>
    <t>Universidad Veracruzana</t>
  </si>
  <si>
    <t>Yucatán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</si>
  <si>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</si>
  <si>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</si>
  <si>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</si>
  <si>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</si>
  <si>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</si>
  <si>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</si>
  <si>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</si>
  <si>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</si>
  <si>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</si>
  <si>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</si>
  <si>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</si>
  <si>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>Universidad Autónoma de Aguascalientes</t>
  </si>
  <si>
    <t>Universidad Autónoma de Baja California Sur</t>
  </si>
  <si>
    <t>Universidad Autónoma de Campeche</t>
  </si>
  <si>
    <t>Universidad Autónoma de Coahuila</t>
  </si>
  <si>
    <t>Universidad Autónoma de Chiapas</t>
  </si>
  <si>
    <t>Universidad de Ciencias y Artes de Chiapas</t>
  </si>
  <si>
    <t>Universidad Intercultural de Chiapas</t>
  </si>
  <si>
    <t>Universidad Autónoma de Chihuahua</t>
  </si>
  <si>
    <t>Universidad Autónoma de Cd Juárez</t>
  </si>
  <si>
    <t>Universidad Juárez del Estado de Durango</t>
  </si>
  <si>
    <t>Universidad Autónoma del Estado de Hidalgo</t>
  </si>
  <si>
    <t>Universidad Intercultural del Estado de Hidalgo</t>
  </si>
  <si>
    <t>Universidad Intercultural del Estado de México</t>
  </si>
  <si>
    <t>Universidad Michoacana de San Nicolás de Hidalgo</t>
  </si>
  <si>
    <t>Universidad Intercultural Indígena de Michoacán</t>
  </si>
  <si>
    <t>Universidad de la Ciénega del Estado de Michoacán de Ocampo</t>
  </si>
  <si>
    <t>Universidad Autónoma del Estado de Morelos</t>
  </si>
  <si>
    <t>Universidad Autónoma Benito Juárez de Oaxaca</t>
  </si>
  <si>
    <t>Universidad del Papaloapan</t>
  </si>
  <si>
    <t>Universidad del Istmo</t>
  </si>
  <si>
    <t>Universidad de la Sierra Sur</t>
  </si>
  <si>
    <t>Universidad de la Sierra Juárez de Oaxaca</t>
  </si>
  <si>
    <t>Benemérita Universidad Autónoma de Puebla</t>
  </si>
  <si>
    <t>Universidad Intercultural del Estado de Puebla</t>
  </si>
  <si>
    <t>Universidad Interserrana del Estado de Puebla-Ahuacatlán</t>
  </si>
  <si>
    <t>Universidad Interserrana del Estado de Puebla Chilchotla</t>
  </si>
  <si>
    <t>Universidad del Caribe</t>
  </si>
  <si>
    <t xml:space="preserve">Universidad Intercultural de San Luis Potosí </t>
  </si>
  <si>
    <t>Universidad Autónoma Indígena de México</t>
  </si>
  <si>
    <t>Universidad Autónoma de Occidente</t>
  </si>
  <si>
    <t>Universidad de la Sierra</t>
  </si>
  <si>
    <t>Instituto Tecnológico de Sonora</t>
  </si>
  <si>
    <t>Universidad Estatal de Sonora</t>
  </si>
  <si>
    <t>Universidad Popular de la Chontalpa</t>
  </si>
  <si>
    <t>Universidad Autónoma de Tamaulipas</t>
  </si>
  <si>
    <t>Universidad Autónoma de Yucatán</t>
  </si>
  <si>
    <t>Universidad de Oriente</t>
  </si>
  <si>
    <t>Universidad Intercultural de Campeche</t>
  </si>
  <si>
    <t>Universidad Intercultural de Colima</t>
  </si>
  <si>
    <t>Universidad Intercultural de Jalisco</t>
  </si>
  <si>
    <t>Universidad Intercultural de Tlaxcala</t>
  </si>
  <si>
    <t xml:space="preserve"> </t>
  </si>
  <si>
    <t>Beneficiarios FAM 2023 por tipo de proyecto</t>
  </si>
  <si>
    <t xml:space="preserve">Universidad Intercultural para la Igualdad </t>
  </si>
  <si>
    <t>Universidad Intercultural de Baja California</t>
  </si>
  <si>
    <t xml:space="preserve">Universidad Intercultural del Estado de Guanajuato </t>
  </si>
  <si>
    <t>Beneficiarios FAM 2023 Proyectos Estratégicos, por tipo de proyecto</t>
  </si>
  <si>
    <t>Monto Autorizado             FAM 2023</t>
  </si>
  <si>
    <t xml:space="preserve">Universidad del Pueblo Yaqui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</si>
</sst>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9"/>
      <name val="Montserrat"/>
    </font>
    <font>
      <sz val="10"/>
      <name val="Arial"/>
      <family val="2"/>
    </font>
    <font>
      <b/>
      <sz val="18"/>
      <name val="Montserrat"/>
    </font>
    <font>
      <b/>
      <sz val="20"/>
      <name val="Montserrat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4" fontId="4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5" fontId="1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9DB2179F-83F2-4934-A3D8-8B65E7120F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96937" cy="1073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reyes/Mis%20documentos/Lorenia/2011/Correspondencia/Inversi&#243;n%20P&#250;blica/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topLeftCell="C1" zoomScale="110" zoomScaleNormal="110" workbookViewId="0">
      <selection activeCell="M5" sqref="M5"/>
    </sheetView>
  </sheetViews>
  <sheetFormatPr baseColWidth="10" defaultRowHeight="15" x14ac:dyDescent="0.25"/>
  <cols>
    <col min="1" max="1" width="0.85546875" customWidth="1"/>
    <col min="2" max="2" width="5.28515625" customWidth="1"/>
    <col min="3" max="3" width="22.42578125" customWidth="1"/>
    <col min="4" max="4" width="59" customWidth="1"/>
    <col min="5" max="5" width="0.7109375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2.42578125" customWidth="1"/>
    <col min="12" max="12" width="0.7109375" customWidth="1"/>
    <col min="13" max="13" width="24.85546875" customWidth="1"/>
    <col min="14" max="14" width="11.42578125" customWidth="1"/>
    <col min="15" max="15" width="21.5703125" style="26" bestFit="1" customWidth="1"/>
    <col min="16" max="16" width="11.5703125" style="26" bestFit="1" customWidth="1"/>
  </cols>
  <sheetData>
    <row r="1" spans="2:16" ht="14.25" customHeight="1" x14ac:dyDescent="0.25"/>
    <row r="2" spans="2:16" s="1" customFormat="1" ht="21.75" customHeight="1" x14ac:dyDescent="0.4"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O2" s="27"/>
      <c r="P2" s="27"/>
    </row>
    <row r="3" spans="2:16" s="2" customFormat="1" ht="24" customHeight="1" x14ac:dyDescent="0.25">
      <c r="D3" s="34" t="s">
        <v>118</v>
      </c>
      <c r="E3" s="34"/>
      <c r="F3" s="34"/>
      <c r="G3" s="34"/>
      <c r="H3" s="34"/>
      <c r="I3" s="34"/>
      <c r="J3" s="34"/>
      <c r="K3" s="34"/>
      <c r="L3" s="34"/>
      <c r="M3" s="34"/>
      <c r="O3" s="28"/>
      <c r="P3" s="28"/>
    </row>
    <row r="4" spans="2:16" s="2" customFormat="1" ht="13.5" customHeight="1" x14ac:dyDescent="0.25">
      <c r="D4" s="35" t="s">
        <v>75</v>
      </c>
      <c r="E4" s="35"/>
      <c r="F4" s="35"/>
      <c r="G4" s="35"/>
      <c r="H4" s="35"/>
      <c r="I4" s="35"/>
      <c r="J4" s="35"/>
      <c r="K4" s="35"/>
      <c r="L4" s="35"/>
      <c r="M4" s="35"/>
      <c r="O4" s="28"/>
      <c r="P4" s="28"/>
    </row>
    <row r="5" spans="2:16" x14ac:dyDescent="0.25">
      <c r="M5" s="48">
        <v>44985</v>
      </c>
    </row>
    <row r="6" spans="2:16" ht="3.75" customHeight="1" x14ac:dyDescent="0.25"/>
    <row r="7" spans="2:16" ht="28.5" customHeight="1" x14ac:dyDescent="0.25">
      <c r="B7" s="36"/>
      <c r="C7" s="36" t="s">
        <v>1</v>
      </c>
      <c r="D7" s="38" t="s">
        <v>2</v>
      </c>
      <c r="E7" s="3"/>
      <c r="F7" s="38" t="s">
        <v>3</v>
      </c>
      <c r="G7" s="38"/>
      <c r="H7" s="38"/>
      <c r="I7" s="38"/>
      <c r="J7" s="38"/>
      <c r="K7" s="38" t="s">
        <v>4</v>
      </c>
      <c r="L7" s="3"/>
      <c r="M7" s="38" t="s">
        <v>123</v>
      </c>
    </row>
    <row r="8" spans="2:16" ht="53.45" customHeight="1" x14ac:dyDescent="0.25">
      <c r="B8" s="37"/>
      <c r="C8" s="37"/>
      <c r="D8" s="38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8"/>
      <c r="L8" s="3"/>
      <c r="M8" s="38"/>
    </row>
    <row r="9" spans="2:16" ht="42.75" customHeight="1" x14ac:dyDescent="0.25">
      <c r="B9" s="5"/>
      <c r="C9" s="39" t="s">
        <v>10</v>
      </c>
      <c r="D9" s="40"/>
      <c r="E9" s="6"/>
      <c r="F9" s="5"/>
      <c r="G9" s="5"/>
      <c r="H9" s="5"/>
      <c r="I9" s="5"/>
      <c r="J9" s="5"/>
      <c r="K9" s="7"/>
      <c r="L9" s="6"/>
      <c r="M9" s="8"/>
    </row>
    <row r="10" spans="2:16" s="19" customFormat="1" ht="15" customHeight="1" x14ac:dyDescent="0.25">
      <c r="B10" s="5">
        <v>1</v>
      </c>
      <c r="C10" s="18" t="s">
        <v>11</v>
      </c>
      <c r="D10" s="18" t="s">
        <v>76</v>
      </c>
      <c r="E10" s="6"/>
      <c r="F10" s="5">
        <v>0</v>
      </c>
      <c r="G10" s="5">
        <v>1</v>
      </c>
      <c r="H10" s="5">
        <v>4</v>
      </c>
      <c r="I10" s="5">
        <v>0</v>
      </c>
      <c r="J10" s="5">
        <v>0</v>
      </c>
      <c r="K10" s="7">
        <f>SUM(F10:J10)</f>
        <v>5</v>
      </c>
      <c r="L10" s="6"/>
      <c r="M10" s="8">
        <v>14730998</v>
      </c>
      <c r="O10" s="20"/>
      <c r="P10" s="20"/>
    </row>
    <row r="11" spans="2:16" s="19" customFormat="1" ht="15" customHeight="1" x14ac:dyDescent="0.25">
      <c r="B11" s="5">
        <v>2</v>
      </c>
      <c r="C11" s="18" t="s">
        <v>12</v>
      </c>
      <c r="D11" s="18" t="s">
        <v>13</v>
      </c>
      <c r="E11" s="6"/>
      <c r="F11" s="5">
        <v>2</v>
      </c>
      <c r="G11" s="5">
        <v>0</v>
      </c>
      <c r="H11" s="5">
        <v>0</v>
      </c>
      <c r="I11" s="5">
        <v>3</v>
      </c>
      <c r="J11" s="5">
        <v>0</v>
      </c>
      <c r="K11" s="7">
        <f t="shared" ref="K11:K64" si="0">SUM(F11:J11)</f>
        <v>5</v>
      </c>
      <c r="L11" s="6"/>
      <c r="M11" s="8">
        <v>55246126</v>
      </c>
      <c r="O11" s="20"/>
      <c r="P11" s="20"/>
    </row>
    <row r="12" spans="2:16" s="19" customFormat="1" ht="15" customHeight="1" x14ac:dyDescent="0.25">
      <c r="B12" s="5">
        <v>3</v>
      </c>
      <c r="C12" s="18" t="s">
        <v>14</v>
      </c>
      <c r="D12" s="18" t="s">
        <v>77</v>
      </c>
      <c r="E12" s="6"/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7">
        <f t="shared" si="0"/>
        <v>3</v>
      </c>
      <c r="L12" s="6"/>
      <c r="M12" s="8">
        <v>30146419</v>
      </c>
      <c r="O12" s="20"/>
      <c r="P12" s="20"/>
    </row>
    <row r="13" spans="2:16" s="19" customFormat="1" ht="15" customHeight="1" x14ac:dyDescent="0.25">
      <c r="B13" s="5">
        <v>4</v>
      </c>
      <c r="C13" s="41" t="s">
        <v>15</v>
      </c>
      <c r="D13" s="18" t="s">
        <v>78</v>
      </c>
      <c r="E13" s="6"/>
      <c r="F13" s="5">
        <v>0</v>
      </c>
      <c r="G13" s="5">
        <v>0</v>
      </c>
      <c r="H13" s="5">
        <v>5</v>
      </c>
      <c r="I13" s="5">
        <v>0</v>
      </c>
      <c r="J13" s="5">
        <v>0</v>
      </c>
      <c r="K13" s="7">
        <f t="shared" si="0"/>
        <v>5</v>
      </c>
      <c r="L13" s="6"/>
      <c r="M13" s="8">
        <v>17579139</v>
      </c>
      <c r="O13" s="20"/>
      <c r="P13" s="20"/>
    </row>
    <row r="14" spans="2:16" s="19" customFormat="1" ht="15" customHeight="1" x14ac:dyDescent="0.25">
      <c r="B14" s="5">
        <v>5</v>
      </c>
      <c r="C14" s="41"/>
      <c r="D14" s="18" t="s">
        <v>16</v>
      </c>
      <c r="E14" s="6"/>
      <c r="F14" s="5">
        <v>2</v>
      </c>
      <c r="G14" s="5">
        <v>1</v>
      </c>
      <c r="H14" s="5">
        <v>0</v>
      </c>
      <c r="I14" s="5">
        <v>1</v>
      </c>
      <c r="J14" s="5">
        <v>0</v>
      </c>
      <c r="K14" s="7">
        <f t="shared" si="0"/>
        <v>4</v>
      </c>
      <c r="L14" s="6"/>
      <c r="M14" s="8">
        <v>19944144</v>
      </c>
      <c r="O14" s="20"/>
      <c r="P14" s="20"/>
    </row>
    <row r="15" spans="2:16" s="19" customFormat="1" ht="15" customHeight="1" x14ac:dyDescent="0.25">
      <c r="B15" s="5">
        <v>6</v>
      </c>
      <c r="C15" s="41"/>
      <c r="D15" s="18" t="s">
        <v>17</v>
      </c>
      <c r="E15" s="6"/>
      <c r="F15" s="5">
        <v>2</v>
      </c>
      <c r="G15" s="5">
        <v>1</v>
      </c>
      <c r="H15" s="5">
        <v>1</v>
      </c>
      <c r="I15" s="5">
        <v>0</v>
      </c>
      <c r="J15" s="5">
        <v>0</v>
      </c>
      <c r="K15" s="7">
        <f t="shared" si="0"/>
        <v>4</v>
      </c>
      <c r="L15" s="6"/>
      <c r="M15" s="8">
        <v>10786406</v>
      </c>
      <c r="O15" s="20"/>
      <c r="P15" s="20"/>
    </row>
    <row r="16" spans="2:16" s="19" customFormat="1" ht="15" customHeight="1" x14ac:dyDescent="0.25">
      <c r="B16" s="5">
        <v>7</v>
      </c>
      <c r="C16" s="18" t="s">
        <v>18</v>
      </c>
      <c r="D16" s="18" t="s">
        <v>79</v>
      </c>
      <c r="E16" s="6"/>
      <c r="F16" s="5">
        <v>1</v>
      </c>
      <c r="G16" s="5">
        <v>0</v>
      </c>
      <c r="H16" s="5">
        <v>0</v>
      </c>
      <c r="I16" s="5">
        <v>1</v>
      </c>
      <c r="J16" s="5">
        <v>2</v>
      </c>
      <c r="K16" s="7">
        <f t="shared" si="0"/>
        <v>4</v>
      </c>
      <c r="L16" s="6"/>
      <c r="M16" s="8">
        <v>33622244</v>
      </c>
      <c r="O16" s="20"/>
      <c r="P16" s="20"/>
    </row>
    <row r="17" spans="2:16" s="19" customFormat="1" ht="15" customHeight="1" x14ac:dyDescent="0.25">
      <c r="B17" s="5">
        <v>8</v>
      </c>
      <c r="C17" s="18" t="s">
        <v>19</v>
      </c>
      <c r="D17" s="18" t="s">
        <v>20</v>
      </c>
      <c r="E17" s="6"/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7">
        <f t="shared" si="0"/>
        <v>1</v>
      </c>
      <c r="L17" s="6"/>
      <c r="M17" s="8">
        <v>33397525</v>
      </c>
      <c r="O17" s="20"/>
      <c r="P17" s="20"/>
    </row>
    <row r="18" spans="2:16" s="19" customFormat="1" ht="15" customHeight="1" x14ac:dyDescent="0.25">
      <c r="B18" s="5">
        <v>9</v>
      </c>
      <c r="C18" s="31" t="s">
        <v>21</v>
      </c>
      <c r="D18" s="18" t="s">
        <v>80</v>
      </c>
      <c r="E18" s="6"/>
      <c r="F18" s="5">
        <v>3</v>
      </c>
      <c r="G18" s="5">
        <v>0</v>
      </c>
      <c r="H18" s="5">
        <v>1</v>
      </c>
      <c r="I18" s="5">
        <v>1</v>
      </c>
      <c r="J18" s="5">
        <v>0</v>
      </c>
      <c r="K18" s="7">
        <f t="shared" si="0"/>
        <v>5</v>
      </c>
      <c r="L18" s="6"/>
      <c r="M18" s="8">
        <v>28504816</v>
      </c>
      <c r="O18" s="20"/>
      <c r="P18" s="20"/>
    </row>
    <row r="19" spans="2:16" s="19" customFormat="1" ht="15" customHeight="1" x14ac:dyDescent="0.25">
      <c r="B19" s="5">
        <v>10</v>
      </c>
      <c r="C19" s="32"/>
      <c r="D19" s="18" t="s">
        <v>81</v>
      </c>
      <c r="E19" s="6"/>
      <c r="F19" s="5">
        <v>2</v>
      </c>
      <c r="G19" s="5">
        <v>0</v>
      </c>
      <c r="H19" s="5">
        <v>0</v>
      </c>
      <c r="I19" s="5">
        <v>1</v>
      </c>
      <c r="J19" s="5">
        <v>0</v>
      </c>
      <c r="K19" s="7">
        <f t="shared" si="0"/>
        <v>3</v>
      </c>
      <c r="L19" s="6"/>
      <c r="M19" s="8">
        <v>22580328</v>
      </c>
      <c r="O19" s="20"/>
      <c r="P19" s="20"/>
    </row>
    <row r="20" spans="2:16" s="19" customFormat="1" ht="15" customHeight="1" x14ac:dyDescent="0.25">
      <c r="B20" s="5">
        <v>11</v>
      </c>
      <c r="C20" s="31" t="s">
        <v>22</v>
      </c>
      <c r="D20" s="18" t="s">
        <v>83</v>
      </c>
      <c r="E20" s="6"/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7">
        <f t="shared" si="0"/>
        <v>1</v>
      </c>
      <c r="L20" s="6"/>
      <c r="M20" s="8">
        <v>22338810</v>
      </c>
      <c r="O20" s="20"/>
      <c r="P20" s="20"/>
    </row>
    <row r="21" spans="2:16" s="19" customFormat="1" ht="15" customHeight="1" x14ac:dyDescent="0.25">
      <c r="B21" s="5">
        <v>12</v>
      </c>
      <c r="C21" s="32"/>
      <c r="D21" s="18" t="s">
        <v>84</v>
      </c>
      <c r="E21" s="6"/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7">
        <f t="shared" si="0"/>
        <v>1</v>
      </c>
      <c r="L21" s="6"/>
      <c r="M21" s="8">
        <v>24225308</v>
      </c>
      <c r="O21" s="20"/>
      <c r="P21" s="20"/>
    </row>
    <row r="22" spans="2:16" s="19" customFormat="1" ht="15" customHeight="1" x14ac:dyDescent="0.25">
      <c r="B22" s="5">
        <v>13</v>
      </c>
      <c r="C22" s="18" t="s">
        <v>23</v>
      </c>
      <c r="D22" s="18" t="s">
        <v>85</v>
      </c>
      <c r="E22" s="6"/>
      <c r="F22" s="5">
        <v>3</v>
      </c>
      <c r="G22" s="5">
        <v>1</v>
      </c>
      <c r="H22" s="5">
        <v>0</v>
      </c>
      <c r="I22" s="5">
        <v>1</v>
      </c>
      <c r="J22" s="5">
        <v>0</v>
      </c>
      <c r="K22" s="7">
        <f t="shared" si="0"/>
        <v>5</v>
      </c>
      <c r="L22" s="6"/>
      <c r="M22" s="8">
        <v>22188243</v>
      </c>
      <c r="O22" s="20"/>
      <c r="P22" s="20"/>
    </row>
    <row r="23" spans="2:16" s="19" customFormat="1" ht="15" customHeight="1" x14ac:dyDescent="0.25">
      <c r="B23" s="5">
        <v>14</v>
      </c>
      <c r="C23" s="18" t="s">
        <v>24</v>
      </c>
      <c r="D23" s="18" t="s">
        <v>25</v>
      </c>
      <c r="E23" s="6"/>
      <c r="F23" s="5">
        <v>3</v>
      </c>
      <c r="G23" s="5">
        <v>0</v>
      </c>
      <c r="H23" s="5">
        <v>0</v>
      </c>
      <c r="I23" s="5">
        <v>0</v>
      </c>
      <c r="J23" s="5">
        <v>1</v>
      </c>
      <c r="K23" s="7">
        <f t="shared" si="0"/>
        <v>4</v>
      </c>
      <c r="L23" s="6"/>
      <c r="M23" s="8">
        <v>35358046</v>
      </c>
      <c r="O23" s="20"/>
      <c r="P23" s="20"/>
    </row>
    <row r="24" spans="2:16" s="19" customFormat="1" ht="15" customHeight="1" x14ac:dyDescent="0.25">
      <c r="B24" s="5">
        <v>15</v>
      </c>
      <c r="C24" s="18" t="s">
        <v>26</v>
      </c>
      <c r="D24" s="18" t="s">
        <v>27</v>
      </c>
      <c r="E24" s="6"/>
      <c r="F24" s="5">
        <v>3</v>
      </c>
      <c r="G24" s="5">
        <v>0</v>
      </c>
      <c r="H24" s="5">
        <v>0</v>
      </c>
      <c r="I24" s="5">
        <v>0</v>
      </c>
      <c r="J24" s="5">
        <v>2</v>
      </c>
      <c r="K24" s="7">
        <f t="shared" si="0"/>
        <v>5</v>
      </c>
      <c r="L24" s="6"/>
      <c r="M24" s="8">
        <v>13683423</v>
      </c>
      <c r="O24" s="20"/>
      <c r="P24" s="20"/>
    </row>
    <row r="25" spans="2:16" s="19" customFormat="1" ht="15" customHeight="1" x14ac:dyDescent="0.25">
      <c r="B25" s="5">
        <v>16</v>
      </c>
      <c r="C25" s="18" t="s">
        <v>28</v>
      </c>
      <c r="D25" s="18" t="s">
        <v>86</v>
      </c>
      <c r="E25" s="6"/>
      <c r="F25" s="5">
        <v>3</v>
      </c>
      <c r="G25" s="5">
        <v>0</v>
      </c>
      <c r="H25" s="5">
        <v>2</v>
      </c>
      <c r="I25" s="5">
        <v>0</v>
      </c>
      <c r="J25" s="5">
        <v>0</v>
      </c>
      <c r="K25" s="7">
        <f t="shared" si="0"/>
        <v>5</v>
      </c>
      <c r="L25" s="6"/>
      <c r="M25" s="8">
        <v>29665055</v>
      </c>
      <c r="O25" s="20"/>
      <c r="P25" s="20"/>
    </row>
    <row r="26" spans="2:16" s="19" customFormat="1" ht="15" customHeight="1" x14ac:dyDescent="0.25">
      <c r="B26" s="5">
        <v>17</v>
      </c>
      <c r="C26" s="18" t="s">
        <v>29</v>
      </c>
      <c r="D26" s="18" t="s">
        <v>30</v>
      </c>
      <c r="E26" s="6"/>
      <c r="F26" s="5">
        <v>5</v>
      </c>
      <c r="G26" s="5">
        <v>0</v>
      </c>
      <c r="H26" s="5">
        <v>0</v>
      </c>
      <c r="I26" s="5">
        <v>0</v>
      </c>
      <c r="J26" s="5">
        <v>0</v>
      </c>
      <c r="K26" s="7">
        <f t="shared" si="0"/>
        <v>5</v>
      </c>
      <c r="L26" s="6"/>
      <c r="M26" s="8">
        <v>46456082</v>
      </c>
      <c r="O26" s="20"/>
      <c r="P26" s="20"/>
    </row>
    <row r="27" spans="2:16" s="19" customFormat="1" ht="15" customHeight="1" x14ac:dyDescent="0.25">
      <c r="B27" s="5">
        <v>18</v>
      </c>
      <c r="C27" s="31" t="s">
        <v>31</v>
      </c>
      <c r="D27" s="18" t="s">
        <v>32</v>
      </c>
      <c r="E27" s="6"/>
      <c r="F27" s="5">
        <v>3</v>
      </c>
      <c r="G27" s="5">
        <v>1</v>
      </c>
      <c r="H27" s="5">
        <v>0</v>
      </c>
      <c r="I27" s="5">
        <v>0</v>
      </c>
      <c r="J27" s="5">
        <v>1</v>
      </c>
      <c r="K27" s="7">
        <f t="shared" si="0"/>
        <v>5</v>
      </c>
      <c r="L27" s="6"/>
      <c r="M27" s="8">
        <v>42875056</v>
      </c>
      <c r="O27" s="20"/>
      <c r="P27" s="20"/>
    </row>
    <row r="28" spans="2:16" s="19" customFormat="1" ht="15" customHeight="1" x14ac:dyDescent="0.25">
      <c r="B28" s="5">
        <v>19</v>
      </c>
      <c r="C28" s="42"/>
      <c r="D28" s="18" t="s">
        <v>33</v>
      </c>
      <c r="E28" s="6"/>
      <c r="F28" s="5">
        <v>0</v>
      </c>
      <c r="G28" s="5">
        <v>1</v>
      </c>
      <c r="H28" s="5">
        <v>2</v>
      </c>
      <c r="I28" s="5">
        <v>1</v>
      </c>
      <c r="J28" s="5">
        <v>0</v>
      </c>
      <c r="K28" s="7">
        <f t="shared" si="0"/>
        <v>4</v>
      </c>
      <c r="L28" s="6"/>
      <c r="M28" s="8">
        <v>16628159</v>
      </c>
      <c r="O28" s="20"/>
      <c r="P28" s="20"/>
    </row>
    <row r="29" spans="2:16" s="19" customFormat="1" ht="15" customHeight="1" x14ac:dyDescent="0.25">
      <c r="B29" s="5">
        <v>20</v>
      </c>
      <c r="C29" s="42"/>
      <c r="D29" s="18" t="s">
        <v>34</v>
      </c>
      <c r="E29" s="6"/>
      <c r="F29" s="5">
        <v>4</v>
      </c>
      <c r="G29" s="5">
        <v>1</v>
      </c>
      <c r="H29" s="5">
        <v>0</v>
      </c>
      <c r="I29" s="5">
        <v>0</v>
      </c>
      <c r="J29" s="5">
        <v>0</v>
      </c>
      <c r="K29" s="7">
        <f t="shared" si="0"/>
        <v>5</v>
      </c>
      <c r="L29" s="6"/>
      <c r="M29" s="8">
        <v>17917534</v>
      </c>
      <c r="O29" s="20"/>
      <c r="P29" s="20"/>
    </row>
    <row r="30" spans="2:16" s="19" customFormat="1" ht="15" customHeight="1" x14ac:dyDescent="0.25">
      <c r="B30" s="5">
        <v>21</v>
      </c>
      <c r="C30" s="32"/>
      <c r="D30" s="18" t="s">
        <v>35</v>
      </c>
      <c r="E30" s="6"/>
      <c r="F30" s="5">
        <v>2</v>
      </c>
      <c r="G30" s="5">
        <v>1</v>
      </c>
      <c r="H30" s="5">
        <v>0</v>
      </c>
      <c r="I30" s="5">
        <v>1</v>
      </c>
      <c r="J30" s="5">
        <v>0</v>
      </c>
      <c r="K30" s="7">
        <f t="shared" si="0"/>
        <v>4</v>
      </c>
      <c r="L30" s="6"/>
      <c r="M30" s="8">
        <v>18797905</v>
      </c>
      <c r="O30" s="20"/>
      <c r="P30" s="20"/>
    </row>
    <row r="31" spans="2:16" s="19" customFormat="1" ht="15" customHeight="1" x14ac:dyDescent="0.25">
      <c r="B31" s="5">
        <v>22</v>
      </c>
      <c r="C31" s="31" t="s">
        <v>36</v>
      </c>
      <c r="D31" s="18" t="s">
        <v>89</v>
      </c>
      <c r="E31" s="6"/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7">
        <f t="shared" si="0"/>
        <v>3</v>
      </c>
      <c r="L31" s="6"/>
      <c r="M31" s="8">
        <v>20872748</v>
      </c>
      <c r="O31" s="20"/>
      <c r="P31" s="20"/>
    </row>
    <row r="32" spans="2:16" s="19" customFormat="1" ht="15" customHeight="1" x14ac:dyDescent="0.25">
      <c r="B32" s="5">
        <v>23</v>
      </c>
      <c r="C32" s="32"/>
      <c r="D32" s="18" t="s">
        <v>91</v>
      </c>
      <c r="E32" s="6"/>
      <c r="F32" s="5">
        <v>0</v>
      </c>
      <c r="G32" s="5">
        <v>1</v>
      </c>
      <c r="H32" s="5">
        <v>0</v>
      </c>
      <c r="I32" s="5">
        <v>0</v>
      </c>
      <c r="J32" s="5">
        <v>2</v>
      </c>
      <c r="K32" s="7">
        <f t="shared" si="0"/>
        <v>3</v>
      </c>
      <c r="L32" s="6"/>
      <c r="M32" s="8">
        <v>18777868</v>
      </c>
      <c r="O32" s="20"/>
      <c r="P32" s="20"/>
    </row>
    <row r="33" spans="2:16" s="19" customFormat="1" ht="15" customHeight="1" x14ac:dyDescent="0.25">
      <c r="B33" s="5">
        <v>24</v>
      </c>
      <c r="C33" s="18" t="s">
        <v>37</v>
      </c>
      <c r="D33" s="18" t="s">
        <v>92</v>
      </c>
      <c r="E33" s="6"/>
      <c r="F33" s="5">
        <v>2</v>
      </c>
      <c r="G33" s="5">
        <v>0</v>
      </c>
      <c r="H33" s="5">
        <v>1</v>
      </c>
      <c r="I33" s="5">
        <v>1</v>
      </c>
      <c r="J33" s="5">
        <v>0</v>
      </c>
      <c r="K33" s="7">
        <f t="shared" si="0"/>
        <v>4</v>
      </c>
      <c r="L33" s="6"/>
      <c r="M33" s="8">
        <v>21907899</v>
      </c>
      <c r="O33" s="20"/>
      <c r="P33" s="20"/>
    </row>
    <row r="34" spans="2:16" s="19" customFormat="1" ht="15" customHeight="1" x14ac:dyDescent="0.25">
      <c r="B34" s="5">
        <v>25</v>
      </c>
      <c r="C34" s="18" t="s">
        <v>38</v>
      </c>
      <c r="D34" s="18" t="s">
        <v>39</v>
      </c>
      <c r="E34" s="6"/>
      <c r="F34" s="5">
        <v>3</v>
      </c>
      <c r="G34" s="5">
        <v>1</v>
      </c>
      <c r="H34" s="5">
        <v>0</v>
      </c>
      <c r="I34" s="5">
        <v>0</v>
      </c>
      <c r="J34" s="5">
        <v>0</v>
      </c>
      <c r="K34" s="7">
        <f t="shared" si="0"/>
        <v>4</v>
      </c>
      <c r="L34" s="6"/>
      <c r="M34" s="8">
        <v>24328019</v>
      </c>
      <c r="O34" s="20"/>
      <c r="P34" s="20"/>
    </row>
    <row r="35" spans="2:16" s="19" customFormat="1" ht="15" customHeight="1" x14ac:dyDescent="0.25">
      <c r="B35" s="5">
        <v>26</v>
      </c>
      <c r="C35" s="18" t="s">
        <v>40</v>
      </c>
      <c r="D35" s="18" t="s">
        <v>41</v>
      </c>
      <c r="E35" s="6"/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7">
        <f t="shared" si="0"/>
        <v>2</v>
      </c>
      <c r="L35" s="6"/>
      <c r="M35" s="8">
        <v>52182388</v>
      </c>
      <c r="O35" s="20"/>
      <c r="P35" s="20"/>
    </row>
    <row r="36" spans="2:16" s="19" customFormat="1" ht="15" customHeight="1" x14ac:dyDescent="0.25">
      <c r="B36" s="5">
        <v>27</v>
      </c>
      <c r="C36" s="31" t="s">
        <v>42</v>
      </c>
      <c r="D36" s="18" t="s">
        <v>93</v>
      </c>
      <c r="E36" s="6"/>
      <c r="F36" s="5">
        <v>2</v>
      </c>
      <c r="G36" s="5">
        <v>1</v>
      </c>
      <c r="H36" s="5">
        <v>0</v>
      </c>
      <c r="I36" s="5">
        <v>1</v>
      </c>
      <c r="J36" s="5">
        <v>0</v>
      </c>
      <c r="K36" s="7">
        <f t="shared" si="0"/>
        <v>4</v>
      </c>
      <c r="L36" s="6"/>
      <c r="M36" s="8">
        <v>27272220</v>
      </c>
      <c r="O36" s="20"/>
      <c r="P36" s="20"/>
    </row>
    <row r="37" spans="2:16" s="19" customFormat="1" ht="15" customHeight="1" x14ac:dyDescent="0.25">
      <c r="B37" s="5">
        <v>28</v>
      </c>
      <c r="C37" s="42"/>
      <c r="D37" s="18" t="s">
        <v>43</v>
      </c>
      <c r="E37" s="6"/>
      <c r="F37" s="5">
        <v>2</v>
      </c>
      <c r="G37" s="5">
        <v>3</v>
      </c>
      <c r="H37" s="5">
        <v>0</v>
      </c>
      <c r="I37" s="5">
        <v>0</v>
      </c>
      <c r="J37" s="5">
        <v>0</v>
      </c>
      <c r="K37" s="7">
        <f t="shared" si="0"/>
        <v>5</v>
      </c>
      <c r="L37" s="6"/>
      <c r="M37" s="8">
        <v>16778751</v>
      </c>
      <c r="O37" s="20"/>
      <c r="P37" s="20"/>
    </row>
    <row r="38" spans="2:16" s="19" customFormat="1" ht="15" customHeight="1" x14ac:dyDescent="0.25">
      <c r="B38" s="5">
        <v>29</v>
      </c>
      <c r="C38" s="42"/>
      <c r="D38" s="18" t="s">
        <v>44</v>
      </c>
      <c r="E38" s="6"/>
      <c r="F38" s="5">
        <v>3</v>
      </c>
      <c r="G38" s="5">
        <v>1</v>
      </c>
      <c r="H38" s="5" t="s">
        <v>117</v>
      </c>
      <c r="I38" s="5">
        <v>0</v>
      </c>
      <c r="J38" s="5">
        <v>0</v>
      </c>
      <c r="K38" s="7">
        <f t="shared" si="0"/>
        <v>4</v>
      </c>
      <c r="L38" s="6"/>
      <c r="M38" s="8">
        <v>23605506</v>
      </c>
      <c r="O38" s="20"/>
      <c r="P38" s="20"/>
    </row>
    <row r="39" spans="2:16" s="19" customFormat="1" ht="15" customHeight="1" x14ac:dyDescent="0.25">
      <c r="B39" s="5">
        <v>30</v>
      </c>
      <c r="C39" s="42"/>
      <c r="D39" s="18" t="s">
        <v>95</v>
      </c>
      <c r="E39" s="6"/>
      <c r="F39" s="5">
        <v>2</v>
      </c>
      <c r="G39" s="5">
        <v>1</v>
      </c>
      <c r="H39" s="5">
        <v>0</v>
      </c>
      <c r="I39" s="5">
        <v>0</v>
      </c>
      <c r="J39" s="5">
        <v>0</v>
      </c>
      <c r="K39" s="7">
        <f t="shared" si="0"/>
        <v>3</v>
      </c>
      <c r="L39" s="6"/>
      <c r="M39" s="8">
        <v>22815260</v>
      </c>
      <c r="O39" s="20"/>
      <c r="P39" s="20"/>
    </row>
    <row r="40" spans="2:16" s="19" customFormat="1" ht="15" customHeight="1" x14ac:dyDescent="0.25">
      <c r="B40" s="5">
        <v>31</v>
      </c>
      <c r="C40" s="42"/>
      <c r="D40" s="18" t="s">
        <v>96</v>
      </c>
      <c r="E40" s="6"/>
      <c r="F40" s="5">
        <v>2</v>
      </c>
      <c r="G40" s="5">
        <v>1</v>
      </c>
      <c r="H40" s="5">
        <v>0</v>
      </c>
      <c r="I40" s="5">
        <v>0</v>
      </c>
      <c r="J40" s="5">
        <v>0</v>
      </c>
      <c r="K40" s="7">
        <f t="shared" si="0"/>
        <v>3</v>
      </c>
      <c r="L40" s="6"/>
      <c r="M40" s="8">
        <v>30100865</v>
      </c>
      <c r="O40" s="20"/>
      <c r="P40" s="20"/>
    </row>
    <row r="41" spans="2:16" s="19" customFormat="1" ht="15" customHeight="1" x14ac:dyDescent="0.25">
      <c r="B41" s="5">
        <v>32</v>
      </c>
      <c r="C41" s="42"/>
      <c r="D41" s="18" t="s">
        <v>94</v>
      </c>
      <c r="E41" s="6"/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7">
        <f t="shared" si="0"/>
        <v>2</v>
      </c>
      <c r="L41" s="6"/>
      <c r="M41" s="8">
        <v>24226047</v>
      </c>
      <c r="O41" s="20"/>
      <c r="P41" s="20"/>
    </row>
    <row r="42" spans="2:16" s="19" customFormat="1" ht="15" customHeight="1" x14ac:dyDescent="0.25">
      <c r="B42" s="5">
        <v>33</v>
      </c>
      <c r="C42" s="42"/>
      <c r="D42" s="18" t="s">
        <v>45</v>
      </c>
      <c r="E42" s="6"/>
      <c r="F42" s="5">
        <v>3</v>
      </c>
      <c r="G42" s="5">
        <v>1</v>
      </c>
      <c r="H42" s="5">
        <v>1</v>
      </c>
      <c r="I42" s="5">
        <v>0</v>
      </c>
      <c r="J42" s="5">
        <v>0</v>
      </c>
      <c r="K42" s="7">
        <f t="shared" si="0"/>
        <v>5</v>
      </c>
      <c r="L42" s="6"/>
      <c r="M42" s="8">
        <v>10956227</v>
      </c>
      <c r="O42" s="20"/>
      <c r="P42" s="20"/>
    </row>
    <row r="43" spans="2:16" s="19" customFormat="1" ht="15" customHeight="1" x14ac:dyDescent="0.25">
      <c r="B43" s="5">
        <v>34</v>
      </c>
      <c r="C43" s="32"/>
      <c r="D43" s="18" t="s">
        <v>97</v>
      </c>
      <c r="E43" s="6"/>
      <c r="F43" s="5">
        <v>2</v>
      </c>
      <c r="G43" s="5">
        <v>1</v>
      </c>
      <c r="H43" s="5">
        <v>0</v>
      </c>
      <c r="I43" s="5">
        <v>1</v>
      </c>
      <c r="J43" s="5">
        <v>1</v>
      </c>
      <c r="K43" s="7">
        <f t="shared" si="0"/>
        <v>5</v>
      </c>
      <c r="L43" s="6"/>
      <c r="M43" s="8">
        <v>9423851</v>
      </c>
      <c r="O43" s="20"/>
      <c r="P43" s="20"/>
    </row>
    <row r="44" spans="2:16" s="19" customFormat="1" ht="15" customHeight="1" x14ac:dyDescent="0.25">
      <c r="B44" s="5">
        <v>35</v>
      </c>
      <c r="C44" s="45" t="s">
        <v>46</v>
      </c>
      <c r="D44" s="18" t="s">
        <v>98</v>
      </c>
      <c r="E44" s="6"/>
      <c r="F44" s="5">
        <v>0</v>
      </c>
      <c r="G44" s="5">
        <v>1</v>
      </c>
      <c r="H44" s="5">
        <v>0</v>
      </c>
      <c r="I44" s="5">
        <v>1</v>
      </c>
      <c r="J44" s="5">
        <v>0</v>
      </c>
      <c r="K44" s="7">
        <f t="shared" si="0"/>
        <v>2</v>
      </c>
      <c r="L44" s="6"/>
      <c r="M44" s="8">
        <v>37347444</v>
      </c>
      <c r="O44" s="20"/>
      <c r="P44" s="20"/>
    </row>
    <row r="45" spans="2:16" s="19" customFormat="1" ht="15" customHeight="1" x14ac:dyDescent="0.25">
      <c r="B45" s="5">
        <v>36</v>
      </c>
      <c r="C45" s="46"/>
      <c r="D45" s="18" t="s">
        <v>100</v>
      </c>
      <c r="E45" s="6"/>
      <c r="F45" s="5">
        <v>0</v>
      </c>
      <c r="G45" s="5">
        <v>0</v>
      </c>
      <c r="H45" s="5">
        <v>3</v>
      </c>
      <c r="I45" s="5">
        <v>0</v>
      </c>
      <c r="J45" s="5">
        <v>2</v>
      </c>
      <c r="K45" s="7">
        <f t="shared" si="0"/>
        <v>5</v>
      </c>
      <c r="L45" s="6"/>
      <c r="M45" s="8">
        <v>5538677</v>
      </c>
      <c r="O45" s="20"/>
      <c r="P45" s="20"/>
    </row>
    <row r="46" spans="2:16" s="19" customFormat="1" ht="15" customHeight="1" x14ac:dyDescent="0.25">
      <c r="B46" s="5">
        <v>37</v>
      </c>
      <c r="C46" s="47"/>
      <c r="D46" s="18" t="s">
        <v>101</v>
      </c>
      <c r="E46" s="6"/>
      <c r="F46" s="5">
        <v>1</v>
      </c>
      <c r="G46" s="5">
        <v>0</v>
      </c>
      <c r="H46" s="5">
        <v>1</v>
      </c>
      <c r="I46" s="5">
        <v>0</v>
      </c>
      <c r="J46" s="5">
        <v>0</v>
      </c>
      <c r="K46" s="7">
        <f t="shared" si="0"/>
        <v>2</v>
      </c>
      <c r="L46" s="6"/>
      <c r="M46" s="8">
        <v>5768993</v>
      </c>
      <c r="O46" s="20"/>
      <c r="P46" s="20"/>
    </row>
    <row r="47" spans="2:16" s="19" customFormat="1" ht="15" customHeight="1" x14ac:dyDescent="0.25">
      <c r="B47" s="5">
        <v>38</v>
      </c>
      <c r="C47" s="18" t="s">
        <v>47</v>
      </c>
      <c r="D47" s="18" t="s">
        <v>48</v>
      </c>
      <c r="E47" s="6"/>
      <c r="F47" s="5">
        <v>3</v>
      </c>
      <c r="G47" s="5">
        <v>0</v>
      </c>
      <c r="H47" s="5">
        <v>0</v>
      </c>
      <c r="I47" s="5">
        <v>0</v>
      </c>
      <c r="J47" s="5">
        <v>1</v>
      </c>
      <c r="K47" s="7">
        <f t="shared" si="0"/>
        <v>4</v>
      </c>
      <c r="L47" s="6"/>
      <c r="M47" s="8">
        <v>27264220</v>
      </c>
      <c r="O47" s="20"/>
      <c r="P47" s="20"/>
    </row>
    <row r="48" spans="2:16" s="19" customFormat="1" ht="15" customHeight="1" x14ac:dyDescent="0.25">
      <c r="B48" s="5">
        <v>39</v>
      </c>
      <c r="C48" s="31" t="s">
        <v>49</v>
      </c>
      <c r="D48" s="18" t="s">
        <v>50</v>
      </c>
      <c r="E48" s="6"/>
      <c r="F48" s="5">
        <v>0</v>
      </c>
      <c r="G48" s="5">
        <v>1</v>
      </c>
      <c r="H48" s="5">
        <v>0</v>
      </c>
      <c r="I48" s="5">
        <v>1</v>
      </c>
      <c r="J48" s="5">
        <v>1</v>
      </c>
      <c r="K48" s="7">
        <f t="shared" si="0"/>
        <v>3</v>
      </c>
      <c r="L48" s="6"/>
      <c r="M48" s="8">
        <v>36096456</v>
      </c>
      <c r="O48" s="20"/>
      <c r="P48" s="20"/>
    </row>
    <row r="49" spans="1:16" s="19" customFormat="1" ht="15" customHeight="1" x14ac:dyDescent="0.25">
      <c r="B49" s="5">
        <v>40</v>
      </c>
      <c r="C49" s="32"/>
      <c r="D49" s="18" t="s">
        <v>102</v>
      </c>
      <c r="E49" s="6"/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7">
        <f t="shared" si="0"/>
        <v>1</v>
      </c>
      <c r="L49" s="6"/>
      <c r="M49" s="8">
        <v>26528888</v>
      </c>
      <c r="O49" s="20"/>
      <c r="P49" s="20"/>
    </row>
    <row r="50" spans="1:16" s="19" customFormat="1" ht="15" customHeight="1" x14ac:dyDescent="0.25">
      <c r="B50" s="5">
        <v>41</v>
      </c>
      <c r="C50" s="18" t="s">
        <v>51</v>
      </c>
      <c r="D50" s="18" t="s">
        <v>52</v>
      </c>
      <c r="E50" s="6"/>
      <c r="F50" s="5">
        <v>1</v>
      </c>
      <c r="G50" s="5">
        <v>0</v>
      </c>
      <c r="H50" s="5">
        <v>3</v>
      </c>
      <c r="I50" s="5">
        <v>0</v>
      </c>
      <c r="J50" s="5">
        <v>0</v>
      </c>
      <c r="K50" s="7">
        <f t="shared" si="0"/>
        <v>4</v>
      </c>
      <c r="L50" s="6"/>
      <c r="M50" s="8">
        <v>21380681</v>
      </c>
      <c r="O50" s="20"/>
      <c r="P50" s="20"/>
    </row>
    <row r="51" spans="1:16" s="19" customFormat="1" ht="15" customHeight="1" x14ac:dyDescent="0.25">
      <c r="B51" s="5">
        <v>42</v>
      </c>
      <c r="C51" s="31" t="s">
        <v>53</v>
      </c>
      <c r="D51" s="18" t="s">
        <v>54</v>
      </c>
      <c r="E51" s="6"/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7">
        <f t="shared" si="0"/>
        <v>3</v>
      </c>
      <c r="L51" s="6"/>
      <c r="M51" s="8">
        <v>23867308</v>
      </c>
      <c r="O51" s="20"/>
      <c r="P51" s="20"/>
    </row>
    <row r="52" spans="1:16" s="19" customFormat="1" ht="15" customHeight="1" x14ac:dyDescent="0.25">
      <c r="B52" s="5">
        <v>43</v>
      </c>
      <c r="C52" s="32"/>
      <c r="D52" s="18" t="s">
        <v>105</v>
      </c>
      <c r="E52" s="6"/>
      <c r="F52" s="5">
        <v>5</v>
      </c>
      <c r="G52" s="5">
        <v>0</v>
      </c>
      <c r="H52" s="5">
        <v>0</v>
      </c>
      <c r="I52" s="5">
        <v>0</v>
      </c>
      <c r="J52" s="5">
        <v>0</v>
      </c>
      <c r="K52" s="7">
        <f t="shared" si="0"/>
        <v>5</v>
      </c>
      <c r="L52" s="6"/>
      <c r="M52" s="8">
        <v>41118409</v>
      </c>
      <c r="O52" s="20"/>
      <c r="P52" s="20"/>
    </row>
    <row r="53" spans="1:16" s="19" customFormat="1" ht="15" customHeight="1" x14ac:dyDescent="0.25">
      <c r="B53" s="5">
        <v>44</v>
      </c>
      <c r="C53" s="31" t="s">
        <v>55</v>
      </c>
      <c r="D53" s="18" t="s">
        <v>56</v>
      </c>
      <c r="E53" s="6"/>
      <c r="F53" s="5">
        <v>2</v>
      </c>
      <c r="G53" s="5">
        <v>0</v>
      </c>
      <c r="H53" s="5">
        <v>2</v>
      </c>
      <c r="I53" s="5">
        <v>1</v>
      </c>
      <c r="J53" s="5">
        <v>0</v>
      </c>
      <c r="K53" s="7">
        <f t="shared" si="0"/>
        <v>5</v>
      </c>
      <c r="L53" s="6"/>
      <c r="M53" s="8">
        <v>28294743</v>
      </c>
      <c r="O53" s="20"/>
      <c r="P53" s="20"/>
    </row>
    <row r="54" spans="1:16" s="19" customFormat="1" ht="15" customHeight="1" x14ac:dyDescent="0.25">
      <c r="B54" s="5">
        <v>45</v>
      </c>
      <c r="C54" s="42"/>
      <c r="D54" s="18" t="s">
        <v>107</v>
      </c>
      <c r="E54" s="6"/>
      <c r="F54" s="5">
        <v>1</v>
      </c>
      <c r="G54" s="5">
        <v>0</v>
      </c>
      <c r="H54" s="5">
        <v>3</v>
      </c>
      <c r="I54" s="5">
        <v>0</v>
      </c>
      <c r="J54" s="5">
        <v>0</v>
      </c>
      <c r="K54" s="7">
        <f t="shared" si="0"/>
        <v>4</v>
      </c>
      <c r="L54" s="6"/>
      <c r="M54" s="8">
        <v>22557836</v>
      </c>
      <c r="O54" s="20"/>
      <c r="P54" s="20"/>
    </row>
    <row r="55" spans="1:16" s="19" customFormat="1" ht="15" customHeight="1" x14ac:dyDescent="0.25">
      <c r="B55" s="5">
        <v>46</v>
      </c>
      <c r="C55" s="42"/>
      <c r="D55" s="18" t="s">
        <v>108</v>
      </c>
      <c r="E55" s="6"/>
      <c r="F55" s="5">
        <v>1</v>
      </c>
      <c r="G55" s="5">
        <v>0</v>
      </c>
      <c r="H55" s="5">
        <v>0</v>
      </c>
      <c r="I55" s="5">
        <v>1</v>
      </c>
      <c r="J55" s="5">
        <v>0</v>
      </c>
      <c r="K55" s="7">
        <f t="shared" si="0"/>
        <v>2</v>
      </c>
      <c r="L55" s="6"/>
      <c r="M55" s="8">
        <v>24354459</v>
      </c>
      <c r="O55" s="20"/>
      <c r="P55" s="20"/>
    </row>
    <row r="56" spans="1:16" s="19" customFormat="1" ht="15" customHeight="1" x14ac:dyDescent="0.25">
      <c r="B56" s="5">
        <v>47</v>
      </c>
      <c r="C56" s="32"/>
      <c r="D56" s="18" t="s">
        <v>106</v>
      </c>
      <c r="E56" s="6"/>
      <c r="F56" s="5">
        <v>0</v>
      </c>
      <c r="G56" s="5">
        <v>1</v>
      </c>
      <c r="H56" s="5">
        <v>0</v>
      </c>
      <c r="I56" s="5">
        <v>1</v>
      </c>
      <c r="J56" s="5">
        <v>2</v>
      </c>
      <c r="K56" s="7">
        <f t="shared" si="0"/>
        <v>4</v>
      </c>
      <c r="L56" s="6"/>
      <c r="M56" s="8">
        <v>6516326</v>
      </c>
      <c r="O56" s="20"/>
      <c r="P56" s="20"/>
    </row>
    <row r="57" spans="1:16" s="19" customFormat="1" ht="15" customHeight="1" x14ac:dyDescent="0.25">
      <c r="B57" s="5">
        <v>48</v>
      </c>
      <c r="C57" s="31" t="s">
        <v>57</v>
      </c>
      <c r="D57" s="18" t="s">
        <v>58</v>
      </c>
      <c r="E57" s="6"/>
      <c r="F57" s="5">
        <v>4</v>
      </c>
      <c r="G57" s="5">
        <v>0</v>
      </c>
      <c r="H57" s="5">
        <v>0</v>
      </c>
      <c r="I57" s="5">
        <v>1</v>
      </c>
      <c r="J57" s="5">
        <v>0</v>
      </c>
      <c r="K57" s="7">
        <f t="shared" si="0"/>
        <v>5</v>
      </c>
      <c r="L57" s="6"/>
      <c r="M57" s="8">
        <v>37548878</v>
      </c>
      <c r="O57" s="20"/>
      <c r="P57" s="20"/>
    </row>
    <row r="58" spans="1:16" s="19" customFormat="1" ht="15" customHeight="1" x14ac:dyDescent="0.25">
      <c r="B58" s="5">
        <v>49</v>
      </c>
      <c r="C58" s="32"/>
      <c r="D58" s="18" t="s">
        <v>109</v>
      </c>
      <c r="E58" s="6"/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7">
        <f t="shared" si="0"/>
        <v>1</v>
      </c>
      <c r="L58" s="6"/>
      <c r="M58" s="8">
        <v>19896285</v>
      </c>
      <c r="O58" s="20"/>
      <c r="P58" s="20"/>
    </row>
    <row r="59" spans="1:16" s="19" customFormat="1" ht="15" customHeight="1" x14ac:dyDescent="0.25">
      <c r="B59" s="5">
        <v>50</v>
      </c>
      <c r="C59" s="18" t="s">
        <v>59</v>
      </c>
      <c r="D59" s="18" t="s">
        <v>110</v>
      </c>
      <c r="E59" s="6"/>
      <c r="F59" s="5">
        <v>4</v>
      </c>
      <c r="G59" s="5">
        <v>0</v>
      </c>
      <c r="H59" s="5">
        <v>0</v>
      </c>
      <c r="I59" s="5">
        <v>0</v>
      </c>
      <c r="J59" s="5">
        <v>0</v>
      </c>
      <c r="K59" s="7">
        <f t="shared" si="0"/>
        <v>4</v>
      </c>
      <c r="L59" s="6"/>
      <c r="M59" s="8">
        <v>25378125</v>
      </c>
      <c r="O59" s="20"/>
      <c r="P59" s="20"/>
    </row>
    <row r="60" spans="1:16" s="19" customFormat="1" ht="15" customHeight="1" x14ac:dyDescent="0.25">
      <c r="B60" s="5">
        <v>51</v>
      </c>
      <c r="C60" s="18" t="s">
        <v>60</v>
      </c>
      <c r="D60" s="18" t="s">
        <v>61</v>
      </c>
      <c r="E60" s="6"/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7">
        <f t="shared" si="0"/>
        <v>5</v>
      </c>
      <c r="L60" s="6"/>
      <c r="M60" s="8">
        <v>31309089</v>
      </c>
      <c r="O60" s="20"/>
      <c r="P60" s="20"/>
    </row>
    <row r="61" spans="1:16" s="19" customFormat="1" ht="15" customHeight="1" x14ac:dyDescent="0.25">
      <c r="B61" s="5">
        <v>52</v>
      </c>
      <c r="C61" s="18" t="s">
        <v>62</v>
      </c>
      <c r="D61" s="18" t="s">
        <v>63</v>
      </c>
      <c r="E61" s="6"/>
      <c r="F61" s="5">
        <v>5</v>
      </c>
      <c r="G61" s="5">
        <v>0</v>
      </c>
      <c r="H61" s="5">
        <v>0</v>
      </c>
      <c r="I61" s="5">
        <v>0</v>
      </c>
      <c r="J61" s="5">
        <v>0</v>
      </c>
      <c r="K61" s="7">
        <f t="shared" si="0"/>
        <v>5</v>
      </c>
      <c r="L61" s="6"/>
      <c r="M61" s="8">
        <v>17267668</v>
      </c>
      <c r="O61" s="20"/>
      <c r="P61" s="20"/>
    </row>
    <row r="62" spans="1:16" s="19" customFormat="1" ht="15" customHeight="1" x14ac:dyDescent="0.25">
      <c r="B62" s="5">
        <v>53</v>
      </c>
      <c r="C62" s="31" t="s">
        <v>64</v>
      </c>
      <c r="D62" s="18" t="s">
        <v>111</v>
      </c>
      <c r="E62" s="6"/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7">
        <f t="shared" si="0"/>
        <v>1</v>
      </c>
      <c r="L62" s="6"/>
      <c r="M62" s="8">
        <v>22110831</v>
      </c>
      <c r="O62" s="20"/>
      <c r="P62" s="20"/>
    </row>
    <row r="63" spans="1:16" s="19" customFormat="1" ht="15" customHeight="1" x14ac:dyDescent="0.25">
      <c r="B63" s="5">
        <v>54</v>
      </c>
      <c r="C63" s="32"/>
      <c r="D63" s="18" t="s">
        <v>112</v>
      </c>
      <c r="E63" s="6"/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7">
        <f t="shared" si="0"/>
        <v>1</v>
      </c>
      <c r="L63" s="6"/>
      <c r="M63" s="8">
        <v>16314555</v>
      </c>
      <c r="O63" s="20"/>
      <c r="P63" s="20"/>
    </row>
    <row r="64" spans="1:16" s="19" customFormat="1" ht="15" customHeight="1" x14ac:dyDescent="0.25">
      <c r="A64" s="19" t="s">
        <v>65</v>
      </c>
      <c r="B64" s="5">
        <v>55</v>
      </c>
      <c r="C64" s="18" t="s">
        <v>66</v>
      </c>
      <c r="D64" s="18" t="s">
        <v>67</v>
      </c>
      <c r="E64" s="6"/>
      <c r="F64" s="5">
        <v>4</v>
      </c>
      <c r="G64" s="5">
        <v>0</v>
      </c>
      <c r="H64" s="5">
        <v>0</v>
      </c>
      <c r="I64" s="5">
        <v>1</v>
      </c>
      <c r="J64" s="5">
        <v>0</v>
      </c>
      <c r="K64" s="7">
        <f t="shared" si="0"/>
        <v>5</v>
      </c>
      <c r="L64" s="6"/>
      <c r="M64" s="8">
        <v>25270669</v>
      </c>
      <c r="O64" s="20"/>
      <c r="P64" s="20"/>
    </row>
    <row r="65" spans="2:16" s="21" customFormat="1" ht="15" customHeight="1" x14ac:dyDescent="0.3">
      <c r="B65" s="9"/>
      <c r="C65" s="10"/>
      <c r="D65" s="11" t="s">
        <v>68</v>
      </c>
      <c r="E65" s="12"/>
      <c r="F65" s="9">
        <f t="shared" ref="F65:K65" si="1">SUM(F10:F64)</f>
        <v>109</v>
      </c>
      <c r="G65" s="9">
        <f t="shared" si="1"/>
        <v>23</v>
      </c>
      <c r="H65" s="9">
        <f t="shared" si="1"/>
        <v>30</v>
      </c>
      <c r="I65" s="9">
        <f t="shared" si="1"/>
        <v>23</v>
      </c>
      <c r="J65" s="9">
        <f t="shared" si="1"/>
        <v>16</v>
      </c>
      <c r="K65" s="9">
        <f t="shared" si="1"/>
        <v>201</v>
      </c>
      <c r="L65" s="12"/>
      <c r="M65" s="13">
        <f>SUM(M10:M64)</f>
        <v>1361649955</v>
      </c>
      <c r="O65" s="29"/>
      <c r="P65" s="20"/>
    </row>
    <row r="66" spans="2:16" s="19" customFormat="1" ht="15" customHeight="1" x14ac:dyDescent="0.25">
      <c r="B66" s="5"/>
      <c r="C66" s="43" t="s">
        <v>69</v>
      </c>
      <c r="D66" s="44"/>
      <c r="E66" s="6"/>
      <c r="F66" s="5"/>
      <c r="G66" s="5"/>
      <c r="H66" s="5"/>
      <c r="I66" s="5"/>
      <c r="J66" s="5"/>
      <c r="K66" s="7"/>
      <c r="L66" s="6"/>
      <c r="M66" s="8"/>
      <c r="O66" s="20"/>
      <c r="P66" s="20"/>
    </row>
    <row r="67" spans="2:16" s="19" customFormat="1" ht="15" customHeight="1" x14ac:dyDescent="0.25">
      <c r="B67" s="5">
        <v>56</v>
      </c>
      <c r="C67" s="18" t="s">
        <v>21</v>
      </c>
      <c r="D67" s="18" t="s">
        <v>82</v>
      </c>
      <c r="E67" s="6"/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7">
        <f t="shared" ref="K67:K76" si="2">SUM(F67:J67)</f>
        <v>1</v>
      </c>
      <c r="L67" s="6"/>
      <c r="M67" s="8">
        <v>21182548</v>
      </c>
      <c r="O67" s="20"/>
      <c r="P67" s="20"/>
    </row>
    <row r="68" spans="2:16" s="19" customFormat="1" ht="15" customHeight="1" x14ac:dyDescent="0.25">
      <c r="B68" s="5">
        <v>57</v>
      </c>
      <c r="C68" s="18" t="s">
        <v>26</v>
      </c>
      <c r="D68" s="18" t="s">
        <v>70</v>
      </c>
      <c r="E68" s="6"/>
      <c r="F68" s="5">
        <v>3</v>
      </c>
      <c r="G68" s="5">
        <v>1</v>
      </c>
      <c r="H68" s="5">
        <v>0</v>
      </c>
      <c r="I68" s="5">
        <v>0</v>
      </c>
      <c r="J68" s="5">
        <v>0</v>
      </c>
      <c r="K68" s="7">
        <f t="shared" si="2"/>
        <v>4</v>
      </c>
      <c r="L68" s="6"/>
      <c r="M68" s="8">
        <v>3386961</v>
      </c>
      <c r="O68" s="20"/>
      <c r="P68" s="20"/>
    </row>
    <row r="69" spans="2:16" s="19" customFormat="1" ht="15" customHeight="1" x14ac:dyDescent="0.25">
      <c r="B69" s="5">
        <v>58</v>
      </c>
      <c r="C69" s="18" t="s">
        <v>28</v>
      </c>
      <c r="D69" s="18" t="s">
        <v>87</v>
      </c>
      <c r="E69" s="6"/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7">
        <f t="shared" si="2"/>
        <v>1</v>
      </c>
      <c r="L69" s="6"/>
      <c r="M69" s="8">
        <v>11177779</v>
      </c>
      <c r="O69" s="20"/>
      <c r="P69" s="20"/>
    </row>
    <row r="70" spans="2:16" s="19" customFormat="1" ht="15" customHeight="1" x14ac:dyDescent="0.25">
      <c r="B70" s="5">
        <v>59</v>
      </c>
      <c r="C70" s="18" t="s">
        <v>31</v>
      </c>
      <c r="D70" s="18" t="s">
        <v>88</v>
      </c>
      <c r="E70" s="6"/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7">
        <f t="shared" si="2"/>
        <v>1</v>
      </c>
      <c r="L70" s="6"/>
      <c r="M70" s="8">
        <v>16648865</v>
      </c>
      <c r="O70" s="20"/>
      <c r="P70" s="20"/>
    </row>
    <row r="71" spans="2:16" s="19" customFormat="1" ht="15" customHeight="1" x14ac:dyDescent="0.25">
      <c r="B71" s="5">
        <v>60</v>
      </c>
      <c r="C71" s="18" t="s">
        <v>36</v>
      </c>
      <c r="D71" s="18" t="s">
        <v>90</v>
      </c>
      <c r="E71" s="6"/>
      <c r="F71" s="5">
        <v>1</v>
      </c>
      <c r="G71" s="5">
        <v>0</v>
      </c>
      <c r="H71" s="5">
        <v>0</v>
      </c>
      <c r="I71" s="5">
        <v>0</v>
      </c>
      <c r="J71" s="5">
        <v>0</v>
      </c>
      <c r="K71" s="7">
        <f t="shared" si="2"/>
        <v>1</v>
      </c>
      <c r="L71" s="6"/>
      <c r="M71" s="8">
        <v>13450680</v>
      </c>
      <c r="O71" s="20"/>
      <c r="P71" s="20"/>
    </row>
    <row r="72" spans="2:16" s="19" customFormat="1" ht="15" customHeight="1" x14ac:dyDescent="0.25">
      <c r="B72" s="5">
        <v>61</v>
      </c>
      <c r="C72" s="18" t="s">
        <v>46</v>
      </c>
      <c r="D72" s="18" t="s">
        <v>99</v>
      </c>
      <c r="E72" s="6"/>
      <c r="F72" s="5">
        <v>1</v>
      </c>
      <c r="G72" s="5">
        <v>1</v>
      </c>
      <c r="H72" s="5">
        <v>0</v>
      </c>
      <c r="I72" s="5">
        <v>0</v>
      </c>
      <c r="J72" s="5">
        <v>1</v>
      </c>
      <c r="K72" s="7">
        <f t="shared" si="2"/>
        <v>3</v>
      </c>
      <c r="L72" s="6"/>
      <c r="M72" s="8">
        <v>4162086</v>
      </c>
      <c r="O72" s="20"/>
      <c r="P72" s="20"/>
    </row>
    <row r="73" spans="2:16" s="19" customFormat="1" ht="15" customHeight="1" x14ac:dyDescent="0.25">
      <c r="B73" s="5">
        <v>62</v>
      </c>
      <c r="C73" s="18" t="s">
        <v>49</v>
      </c>
      <c r="D73" s="18" t="s">
        <v>71</v>
      </c>
      <c r="E73" s="6"/>
      <c r="F73" s="5">
        <v>0</v>
      </c>
      <c r="G73" s="5">
        <v>1</v>
      </c>
      <c r="H73" s="5">
        <v>1</v>
      </c>
      <c r="I73" s="5">
        <v>1</v>
      </c>
      <c r="J73" s="5">
        <v>1</v>
      </c>
      <c r="K73" s="7">
        <f t="shared" si="2"/>
        <v>4</v>
      </c>
      <c r="L73" s="6"/>
      <c r="M73" s="8">
        <v>18499455</v>
      </c>
      <c r="O73" s="20"/>
      <c r="P73" s="20"/>
    </row>
    <row r="74" spans="2:16" s="19" customFormat="1" ht="15" customHeight="1" x14ac:dyDescent="0.25">
      <c r="B74" s="5">
        <v>63</v>
      </c>
      <c r="C74" s="18" t="s">
        <v>51</v>
      </c>
      <c r="D74" s="18" t="s">
        <v>103</v>
      </c>
      <c r="E74" s="6"/>
      <c r="F74" s="5">
        <v>1</v>
      </c>
      <c r="G74" s="5">
        <v>0</v>
      </c>
      <c r="H74" s="5">
        <v>0</v>
      </c>
      <c r="I74" s="5">
        <v>0</v>
      </c>
      <c r="J74" s="5">
        <v>0</v>
      </c>
      <c r="K74" s="7">
        <f t="shared" si="2"/>
        <v>1</v>
      </c>
      <c r="L74" s="6"/>
      <c r="M74" s="8">
        <v>8328206</v>
      </c>
      <c r="O74" s="20"/>
      <c r="P74" s="20"/>
    </row>
    <row r="75" spans="2:16" s="19" customFormat="1" ht="15" customHeight="1" x14ac:dyDescent="0.25">
      <c r="B75" s="5">
        <v>64</v>
      </c>
      <c r="C75" s="18" t="s">
        <v>53</v>
      </c>
      <c r="D75" s="18" t="s">
        <v>104</v>
      </c>
      <c r="E75" s="6"/>
      <c r="F75" s="5">
        <v>3</v>
      </c>
      <c r="G75" s="5">
        <v>2</v>
      </c>
      <c r="H75" s="5">
        <v>0</v>
      </c>
      <c r="I75" s="5">
        <v>0</v>
      </c>
      <c r="J75" s="5">
        <v>0</v>
      </c>
      <c r="K75" s="7">
        <f t="shared" si="2"/>
        <v>5</v>
      </c>
      <c r="L75" s="6"/>
      <c r="M75" s="8">
        <v>18935754</v>
      </c>
      <c r="O75" s="20"/>
      <c r="P75" s="20"/>
    </row>
    <row r="76" spans="2:16" s="19" customFormat="1" ht="15" customHeight="1" x14ac:dyDescent="0.25">
      <c r="B76" s="5">
        <v>65</v>
      </c>
      <c r="C76" s="18" t="s">
        <v>57</v>
      </c>
      <c r="D76" s="18" t="s">
        <v>72</v>
      </c>
      <c r="E76" s="6"/>
      <c r="F76" s="5">
        <v>3</v>
      </c>
      <c r="G76" s="5">
        <v>1</v>
      </c>
      <c r="H76" s="5">
        <v>1</v>
      </c>
      <c r="I76" s="5">
        <v>0</v>
      </c>
      <c r="J76" s="5">
        <v>0</v>
      </c>
      <c r="K76" s="7">
        <f t="shared" si="2"/>
        <v>5</v>
      </c>
      <c r="L76" s="6"/>
      <c r="M76" s="8">
        <v>27156654</v>
      </c>
      <c r="O76" s="30"/>
      <c r="P76" s="20"/>
    </row>
    <row r="77" spans="2:16" s="23" customFormat="1" ht="20.25" customHeight="1" x14ac:dyDescent="0.25">
      <c r="B77" s="9"/>
      <c r="C77" s="10"/>
      <c r="D77" s="11" t="s">
        <v>68</v>
      </c>
      <c r="E77" s="22"/>
      <c r="F77" s="7">
        <f>SUM(F67:F76)</f>
        <v>15</v>
      </c>
      <c r="G77" s="7">
        <f t="shared" ref="G77:J77" si="3">SUM(G67:G76)</f>
        <v>6</v>
      </c>
      <c r="H77" s="7">
        <f t="shared" si="3"/>
        <v>2</v>
      </c>
      <c r="I77" s="7">
        <f t="shared" si="3"/>
        <v>1</v>
      </c>
      <c r="J77" s="7">
        <f t="shared" si="3"/>
        <v>2</v>
      </c>
      <c r="K77" s="16">
        <f>SUM(K67:K76)</f>
        <v>26</v>
      </c>
      <c r="L77" s="14"/>
      <c r="M77" s="13">
        <f>SUM(M67:M76)</f>
        <v>142928988</v>
      </c>
      <c r="O77" s="30"/>
      <c r="P77" s="30"/>
    </row>
    <row r="78" spans="2:16" s="23" customFormat="1" ht="24.75" customHeight="1" x14ac:dyDescent="0.25">
      <c r="C78" s="24"/>
      <c r="D78" s="11" t="s">
        <v>73</v>
      </c>
      <c r="E78" s="22"/>
      <c r="F78" s="7">
        <f>+F65+F77</f>
        <v>124</v>
      </c>
      <c r="G78" s="7">
        <f t="shared" ref="G78:J78" si="4">+G65+G77</f>
        <v>29</v>
      </c>
      <c r="H78" s="7">
        <f t="shared" si="4"/>
        <v>32</v>
      </c>
      <c r="I78" s="7">
        <f t="shared" si="4"/>
        <v>24</v>
      </c>
      <c r="J78" s="7">
        <f t="shared" si="4"/>
        <v>18</v>
      </c>
      <c r="K78" s="17">
        <f>+K65+K77</f>
        <v>227</v>
      </c>
      <c r="L78" s="14"/>
      <c r="M78" s="13">
        <f>+M77+M65</f>
        <v>1504578943</v>
      </c>
      <c r="O78" s="30"/>
      <c r="P78" s="30"/>
    </row>
    <row r="79" spans="2:16" s="19" customFormat="1" ht="40.5" x14ac:dyDescent="0.25">
      <c r="M79" s="15" t="s">
        <v>74</v>
      </c>
      <c r="O79" s="20"/>
      <c r="P79" s="20"/>
    </row>
    <row r="80" spans="2:16" s="19" customFormat="1" x14ac:dyDescent="0.25">
      <c r="O80" s="20"/>
      <c r="P80" s="20"/>
    </row>
    <row r="81" spans="15:16" s="19" customFormat="1" x14ac:dyDescent="0.25">
      <c r="O81" s="20"/>
      <c r="P81" s="20"/>
    </row>
    <row r="82" spans="15:16" s="19" customFormat="1" x14ac:dyDescent="0.25">
      <c r="O82" s="20"/>
      <c r="P82" s="20"/>
    </row>
  </sheetData>
  <mergeCells count="23">
    <mergeCell ref="C66:D66"/>
    <mergeCell ref="C36:C43"/>
    <mergeCell ref="C48:C49"/>
    <mergeCell ref="C51:C52"/>
    <mergeCell ref="C53:C56"/>
    <mergeCell ref="C57:C58"/>
    <mergeCell ref="C62:C63"/>
    <mergeCell ref="C44:C46"/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4BC4-1EBF-4354-9454-2BFC94E3FF79}">
  <dimension ref="B1:V22"/>
  <sheetViews>
    <sheetView zoomScaleNormal="100" workbookViewId="0">
      <selection activeCell="O7" sqref="O7"/>
    </sheetView>
  </sheetViews>
  <sheetFormatPr baseColWidth="10" defaultRowHeight="15" x14ac:dyDescent="0.25"/>
  <cols>
    <col min="1" max="1" width="0.85546875" customWidth="1"/>
    <col min="2" max="2" width="5.28515625" customWidth="1"/>
    <col min="3" max="3" width="22.42578125" customWidth="1"/>
    <col min="4" max="4" width="59" customWidth="1"/>
    <col min="5" max="5" width="0.7109375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customWidth="1"/>
    <col min="13" max="13" width="24.85546875" customWidth="1"/>
    <col min="15" max="15" width="46.7109375" bestFit="1" customWidth="1"/>
    <col min="16" max="16" width="20.140625" bestFit="1" customWidth="1"/>
    <col min="19" max="20" width="11.85546875" bestFit="1" customWidth="1"/>
    <col min="22" max="22" width="12.7109375" bestFit="1" customWidth="1"/>
  </cols>
  <sheetData>
    <row r="1" spans="2:22" ht="14.25" customHeight="1" x14ac:dyDescent="0.25"/>
    <row r="2" spans="2:22" s="1" customFormat="1" ht="21.75" customHeight="1" x14ac:dyDescent="0.4"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O2"/>
      <c r="P2"/>
    </row>
    <row r="3" spans="2:22" s="2" customFormat="1" ht="24" customHeight="1" x14ac:dyDescent="0.25">
      <c r="D3" s="34" t="s">
        <v>122</v>
      </c>
      <c r="E3" s="34"/>
      <c r="F3" s="34"/>
      <c r="G3" s="34"/>
      <c r="H3" s="34"/>
      <c r="I3" s="34"/>
      <c r="J3" s="34"/>
      <c r="K3" s="34"/>
      <c r="L3" s="34"/>
      <c r="M3" s="34"/>
      <c r="O3"/>
      <c r="P3"/>
    </row>
    <row r="4" spans="2:22" s="2" customFormat="1" ht="13.5" customHeight="1" x14ac:dyDescent="0.25">
      <c r="D4" s="35" t="s">
        <v>75</v>
      </c>
      <c r="E4" s="35"/>
      <c r="F4" s="35"/>
      <c r="G4" s="35"/>
      <c r="H4" s="35"/>
      <c r="I4" s="35"/>
      <c r="J4" s="35"/>
      <c r="K4" s="35"/>
      <c r="L4" s="35"/>
      <c r="M4" s="35"/>
      <c r="O4"/>
      <c r="P4"/>
    </row>
    <row r="5" spans="2:22" x14ac:dyDescent="0.25">
      <c r="M5" s="48">
        <v>44985</v>
      </c>
    </row>
    <row r="6" spans="2:22" ht="3.75" customHeight="1" x14ac:dyDescent="0.25"/>
    <row r="7" spans="2:22" ht="28.5" customHeight="1" x14ac:dyDescent="0.25">
      <c r="B7" s="36"/>
      <c r="C7" s="36" t="s">
        <v>1</v>
      </c>
      <c r="D7" s="38" t="s">
        <v>2</v>
      </c>
      <c r="E7" s="3"/>
      <c r="F7" s="38" t="s">
        <v>3</v>
      </c>
      <c r="G7" s="38"/>
      <c r="H7" s="38"/>
      <c r="I7" s="38"/>
      <c r="J7" s="38"/>
      <c r="K7" s="38" t="s">
        <v>4</v>
      </c>
      <c r="L7" s="3"/>
      <c r="M7" s="38" t="s">
        <v>123</v>
      </c>
    </row>
    <row r="8" spans="2:22" ht="53.45" customHeight="1" x14ac:dyDescent="0.25">
      <c r="B8" s="37"/>
      <c r="C8" s="37"/>
      <c r="D8" s="38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8"/>
      <c r="L8" s="3"/>
      <c r="M8" s="38"/>
    </row>
    <row r="9" spans="2:22" s="19" customFormat="1" ht="15" customHeight="1" x14ac:dyDescent="0.25">
      <c r="B9" s="5"/>
      <c r="C9" s="43" t="s">
        <v>69</v>
      </c>
      <c r="D9" s="44"/>
      <c r="E9" s="6"/>
      <c r="F9" s="5"/>
      <c r="G9" s="5"/>
      <c r="H9" s="5"/>
      <c r="I9" s="5"/>
      <c r="J9" s="5"/>
      <c r="K9" s="7"/>
      <c r="L9" s="6"/>
      <c r="M9" s="8"/>
    </row>
    <row r="10" spans="2:22" s="19" customFormat="1" ht="15" customHeight="1" x14ac:dyDescent="0.25">
      <c r="B10" s="5">
        <v>1</v>
      </c>
      <c r="C10" s="18" t="s">
        <v>11</v>
      </c>
      <c r="D10" s="18" t="s">
        <v>119</v>
      </c>
      <c r="E10" s="6"/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7">
        <f>SUM(F10:J10)</f>
        <v>1</v>
      </c>
      <c r="L10" s="6"/>
      <c r="M10" s="8">
        <v>48863711</v>
      </c>
      <c r="O10" s="20"/>
      <c r="P10" s="20"/>
    </row>
    <row r="11" spans="2:22" s="19" customFormat="1" ht="15" customHeight="1" x14ac:dyDescent="0.3">
      <c r="B11" s="5">
        <v>2</v>
      </c>
      <c r="C11" s="18" t="s">
        <v>12</v>
      </c>
      <c r="D11" s="18" t="s">
        <v>120</v>
      </c>
      <c r="E11" s="6"/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7">
        <f t="shared" ref="K11:K17" si="0">SUM(F11:J11)</f>
        <v>2</v>
      </c>
      <c r="L11" s="6"/>
      <c r="M11" s="8">
        <v>26848185</v>
      </c>
      <c r="O11" s="21"/>
      <c r="P11" s="21"/>
      <c r="Q11" s="21"/>
      <c r="R11" s="21"/>
      <c r="U11" s="21"/>
      <c r="V11" s="21"/>
    </row>
    <row r="12" spans="2:22" s="19" customFormat="1" ht="15" customHeight="1" x14ac:dyDescent="0.25">
      <c r="B12" s="5">
        <v>3</v>
      </c>
      <c r="C12" s="18" t="s">
        <v>15</v>
      </c>
      <c r="D12" s="18" t="s">
        <v>113</v>
      </c>
      <c r="E12" s="6"/>
      <c r="F12" s="5">
        <v>2</v>
      </c>
      <c r="G12" s="5">
        <v>2</v>
      </c>
      <c r="H12" s="5">
        <v>0</v>
      </c>
      <c r="I12" s="5">
        <v>0</v>
      </c>
      <c r="J12" s="5">
        <v>0</v>
      </c>
      <c r="K12" s="7">
        <f t="shared" si="0"/>
        <v>4</v>
      </c>
      <c r="L12" s="6"/>
      <c r="M12" s="8">
        <v>40766239</v>
      </c>
    </row>
    <row r="13" spans="2:22" s="19" customFormat="1" ht="15" customHeight="1" x14ac:dyDescent="0.25">
      <c r="B13" s="5">
        <v>4</v>
      </c>
      <c r="C13" s="18" t="s">
        <v>19</v>
      </c>
      <c r="D13" s="18" t="s">
        <v>114</v>
      </c>
      <c r="E13" s="6"/>
      <c r="F13" s="5">
        <v>3</v>
      </c>
      <c r="G13" s="5">
        <v>1</v>
      </c>
      <c r="H13" s="5">
        <v>0</v>
      </c>
      <c r="I13" s="5">
        <v>1</v>
      </c>
      <c r="J13" s="5">
        <v>0</v>
      </c>
      <c r="K13" s="7">
        <f t="shared" si="0"/>
        <v>5</v>
      </c>
      <c r="L13" s="6"/>
      <c r="M13" s="8">
        <v>25820704</v>
      </c>
      <c r="O13" s="20"/>
      <c r="P13" s="20"/>
    </row>
    <row r="14" spans="2:22" s="19" customFormat="1" ht="15" customHeight="1" x14ac:dyDescent="0.25">
      <c r="B14" s="5">
        <v>5</v>
      </c>
      <c r="C14" s="18" t="s">
        <v>24</v>
      </c>
      <c r="D14" s="18" t="s">
        <v>121</v>
      </c>
      <c r="E14" s="6"/>
      <c r="F14" s="5">
        <v>4</v>
      </c>
      <c r="G14" s="5">
        <v>1</v>
      </c>
      <c r="H14" s="5">
        <v>0</v>
      </c>
      <c r="I14" s="5">
        <v>0</v>
      </c>
      <c r="J14" s="5">
        <v>0</v>
      </c>
      <c r="K14" s="7">
        <f t="shared" si="0"/>
        <v>5</v>
      </c>
      <c r="L14" s="6"/>
      <c r="M14" s="8">
        <v>20018488</v>
      </c>
      <c r="O14" s="20"/>
      <c r="P14" s="20"/>
    </row>
    <row r="15" spans="2:22" s="19" customFormat="1" ht="15" customHeight="1" x14ac:dyDescent="0.25">
      <c r="B15" s="5">
        <v>6</v>
      </c>
      <c r="C15" s="18" t="s">
        <v>29</v>
      </c>
      <c r="D15" s="18" t="s">
        <v>115</v>
      </c>
      <c r="E15" s="6"/>
      <c r="F15" s="5">
        <v>2</v>
      </c>
      <c r="G15" s="5">
        <v>1</v>
      </c>
      <c r="H15" s="5">
        <v>0</v>
      </c>
      <c r="I15" s="5">
        <v>0</v>
      </c>
      <c r="J15" s="5">
        <v>0</v>
      </c>
      <c r="K15" s="7">
        <f t="shared" si="0"/>
        <v>3</v>
      </c>
      <c r="L15" s="6"/>
      <c r="M15" s="8">
        <v>21028210</v>
      </c>
      <c r="O15" s="20"/>
      <c r="P15" s="20"/>
    </row>
    <row r="16" spans="2:22" s="23" customFormat="1" ht="20.25" customHeight="1" x14ac:dyDescent="0.25">
      <c r="B16" s="5">
        <v>7</v>
      </c>
      <c r="C16" s="18" t="s">
        <v>60</v>
      </c>
      <c r="D16" s="18" t="s">
        <v>116</v>
      </c>
      <c r="E16" s="25"/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7">
        <f t="shared" si="0"/>
        <v>3</v>
      </c>
      <c r="L16" s="6"/>
      <c r="M16" s="8">
        <v>37504037</v>
      </c>
      <c r="O16" s="20"/>
      <c r="P16" s="20"/>
      <c r="Q16" s="19"/>
      <c r="R16" s="19"/>
      <c r="S16" s="19"/>
      <c r="T16" s="19"/>
      <c r="U16" s="19"/>
      <c r="V16" s="19"/>
    </row>
    <row r="17" spans="2:22" s="23" customFormat="1" ht="24.75" customHeight="1" x14ac:dyDescent="0.25">
      <c r="B17" s="5">
        <v>8</v>
      </c>
      <c r="C17" s="18" t="s">
        <v>55</v>
      </c>
      <c r="D17" s="18" t="s">
        <v>124</v>
      </c>
      <c r="E17" s="25"/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7">
        <f t="shared" si="0"/>
        <v>1</v>
      </c>
      <c r="L17" s="6"/>
      <c r="M17" s="8">
        <v>16704003</v>
      </c>
      <c r="O17" s="20"/>
      <c r="P17" s="20"/>
      <c r="Q17" s="19"/>
      <c r="R17" s="19"/>
      <c r="S17" s="19"/>
      <c r="T17" s="19"/>
      <c r="U17" s="19"/>
      <c r="V17" s="19"/>
    </row>
    <row r="18" spans="2:22" s="19" customFormat="1" ht="27.75" x14ac:dyDescent="0.25">
      <c r="B18" s="9"/>
      <c r="C18" s="10"/>
      <c r="D18" s="10" t="s">
        <v>73</v>
      </c>
      <c r="E18" s="22"/>
      <c r="F18" s="7">
        <f>SUM(F10:F17)</f>
        <v>15</v>
      </c>
      <c r="G18" s="7">
        <f t="shared" ref="G18:J18" si="1">SUM(G10:G17)</f>
        <v>8</v>
      </c>
      <c r="H18" s="7">
        <f t="shared" si="1"/>
        <v>0</v>
      </c>
      <c r="I18" s="7">
        <f t="shared" si="1"/>
        <v>1</v>
      </c>
      <c r="J18" s="7">
        <f t="shared" si="1"/>
        <v>0</v>
      </c>
      <c r="K18" s="16">
        <f>SUM(K10:K17)</f>
        <v>24</v>
      </c>
      <c r="L18" s="14"/>
      <c r="M18" s="13">
        <f>SUM(M10:M17)</f>
        <v>237553577</v>
      </c>
      <c r="O18" s="20"/>
      <c r="P18" s="20"/>
    </row>
    <row r="19" spans="2:22" s="19" customFormat="1" ht="40.5" x14ac:dyDescent="0.25">
      <c r="M19" s="15" t="s">
        <v>74</v>
      </c>
    </row>
    <row r="20" spans="2:22" s="19" customFormat="1" x14ac:dyDescent="0.25"/>
    <row r="21" spans="2:2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2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mergeCells count="10">
    <mergeCell ref="B7:B8"/>
    <mergeCell ref="C7:C8"/>
    <mergeCell ref="D7:D8"/>
    <mergeCell ref="F7:J7"/>
    <mergeCell ref="K7:K8"/>
    <mergeCell ref="C9:D9"/>
    <mergeCell ref="D2:M2"/>
    <mergeCell ref="D3:M3"/>
    <mergeCell ref="D4:M4"/>
    <mergeCell ref="M7:M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FAM 2023</vt:lpstr>
      <vt:lpstr>PROYECTOS FAM 2023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González Riestra</cp:lastModifiedBy>
  <dcterms:created xsi:type="dcterms:W3CDTF">2021-11-23T20:22:25Z</dcterms:created>
  <dcterms:modified xsi:type="dcterms:W3CDTF">2023-03-22T15:02:25Z</dcterms:modified>
</cp:coreProperties>
</file>