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EP\Actualizacion de página\FINAL\"/>
    </mc:Choice>
  </mc:AlternateContent>
  <bookViews>
    <workbookView xWindow="0" yWindow="0" windowWidth="23040" windowHeight="8904"/>
  </bookViews>
  <sheets>
    <sheet name="PROYECTOS FAM 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2" i="1" l="1"/>
  <c r="M74" i="1"/>
  <c r="J74" i="1"/>
  <c r="I74" i="1"/>
  <c r="H74" i="1"/>
  <c r="G74" i="1"/>
  <c r="F74" i="1"/>
  <c r="K73" i="1"/>
  <c r="K72" i="1"/>
  <c r="K71" i="1"/>
  <c r="K70" i="1"/>
  <c r="K69" i="1"/>
  <c r="K68" i="1"/>
  <c r="K67" i="1"/>
  <c r="K66" i="1"/>
  <c r="K65" i="1"/>
  <c r="K64" i="1"/>
  <c r="K74" i="1" s="1"/>
  <c r="M62" i="1"/>
  <c r="J62" i="1"/>
  <c r="I62" i="1"/>
  <c r="H62" i="1"/>
  <c r="G62" i="1"/>
  <c r="G75" i="1" s="1"/>
  <c r="F75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62" i="1" s="1"/>
  <c r="K75" i="1" s="1"/>
  <c r="M75" i="1" l="1"/>
</calcChain>
</file>

<file path=xl/sharedStrings.xml><?xml version="1.0" encoding="utf-8"?>
<sst xmlns="http://schemas.openxmlformats.org/spreadsheetml/2006/main" count="123" uniqueCount="112">
  <si>
    <t>FONDO DE APORTACIONES MÚLTIPLES (FAM)</t>
  </si>
  <si>
    <t>Beneficiarios FAM 2019 por tipo de proyecto</t>
  </si>
  <si>
    <t>Entidad</t>
  </si>
  <si>
    <t>Instituciones</t>
  </si>
  <si>
    <t xml:space="preserve">Tipo de Proyecto </t>
  </si>
  <si>
    <t>Proyectos por Institución</t>
  </si>
  <si>
    <t xml:space="preserve">Monto Autorizado             FAM 2019 </t>
  </si>
  <si>
    <t>Terminación de Obra (Continuidad)</t>
  </si>
  <si>
    <t>Equipamiento</t>
  </si>
  <si>
    <t xml:space="preserve">Adecuación y mejoras </t>
  </si>
  <si>
    <t>Mantenimiento</t>
  </si>
  <si>
    <t>Proyecto Técnico en materia sustentable</t>
  </si>
  <si>
    <t>Universidades Públicas Estatales y Universidades Públicas Estatales de Apoyo Solidario</t>
  </si>
  <si>
    <t>Aguascalientes</t>
  </si>
  <si>
    <t>Universidad Autónoma de Aguascalientes</t>
  </si>
  <si>
    <t>Baja California</t>
  </si>
  <si>
    <t>Universidad Autónoma de Baja California</t>
  </si>
  <si>
    <t>Baja California Sur</t>
  </si>
  <si>
    <t>Universidad Autónoma de Baja California Sur</t>
  </si>
  <si>
    <t>Campeche</t>
  </si>
  <si>
    <t>Universidad Autónoma de Campeche</t>
  </si>
  <si>
    <t>Universidad Autónoma del Carmen</t>
  </si>
  <si>
    <t>Coahuila</t>
  </si>
  <si>
    <t>Universidad Autónoma de Coahuila</t>
  </si>
  <si>
    <t>Colima</t>
  </si>
  <si>
    <t>Universidad de Colima</t>
  </si>
  <si>
    <t>Chiapas</t>
  </si>
  <si>
    <t xml:space="preserve">  Universidad Autónoma de Chiapas</t>
  </si>
  <si>
    <t>Universidad de Ciencias y Artes de Chiapas</t>
  </si>
  <si>
    <t>Chihuahua</t>
  </si>
  <si>
    <t>Universidad Autónoma de Chihuahua</t>
  </si>
  <si>
    <t>Universidad Autónoma de Ciudad Juárez</t>
  </si>
  <si>
    <t>Durango</t>
  </si>
  <si>
    <t xml:space="preserve"> Universidad Juárez del Estado de Durango</t>
  </si>
  <si>
    <t>Guanajuato</t>
  </si>
  <si>
    <t>Universidad de Guanajuato</t>
  </si>
  <si>
    <t>Guerrero</t>
  </si>
  <si>
    <t>Universidad Autónoma de Guerrero</t>
  </si>
  <si>
    <t>Hidalgo</t>
  </si>
  <si>
    <t xml:space="preserve">Universidad Autónoma del Estado de Hidalgo                   </t>
  </si>
  <si>
    <t>Jalisco</t>
  </si>
  <si>
    <t>Universidad de Guadalajara</t>
  </si>
  <si>
    <t>Estado de México</t>
  </si>
  <si>
    <t>Universidad Autónoma del Estado de México</t>
  </si>
  <si>
    <t>Universidad Estatal del Valle de Ecatepec</t>
  </si>
  <si>
    <t>Universidad Mexiquense del Bicentenario</t>
  </si>
  <si>
    <t>Universidad Estatal del Valle de Toluca</t>
  </si>
  <si>
    <t>Michoacán</t>
  </si>
  <si>
    <t>Universidad Michoacana de San Nicolás de Hidalgo</t>
  </si>
  <si>
    <t>Universidad de la Ciénega de Michoacán</t>
  </si>
  <si>
    <t>Morelos</t>
  </si>
  <si>
    <t>Universidad Autónoma del Estado de Morelos</t>
  </si>
  <si>
    <t>Nayarit</t>
  </si>
  <si>
    <t>Universidad Autónoma de Nayarit</t>
  </si>
  <si>
    <t>Nuevo León</t>
  </si>
  <si>
    <t>Universidad Autónoma de Nuevo León</t>
  </si>
  <si>
    <t>Oaxaca</t>
  </si>
  <si>
    <t>Universidad Autónoma Benito Juárez de Oaxaca.</t>
  </si>
  <si>
    <t>Universidad Tecnológica de la Mixteca</t>
  </si>
  <si>
    <t>Universidad del Mar</t>
  </si>
  <si>
    <t>Universidad del Istmo</t>
  </si>
  <si>
    <t>Universidad de la Sierra Sur</t>
  </si>
  <si>
    <t>Universidad del Papaloapan</t>
  </si>
  <si>
    <t>Universidad de la Cañada</t>
  </si>
  <si>
    <t>Universidad de la Sierra Juárez</t>
  </si>
  <si>
    <t>Puebla</t>
  </si>
  <si>
    <t xml:space="preserve">Benemérita Universidad Autónoma de Puebla             </t>
  </si>
  <si>
    <t>Querétaro</t>
  </si>
  <si>
    <t>Universidad Autónoma de Querétaro</t>
  </si>
  <si>
    <t>Quintana Roo</t>
  </si>
  <si>
    <t>Universidad de Quintana Roo</t>
  </si>
  <si>
    <t xml:space="preserve">Universidad del Caribe </t>
  </si>
  <si>
    <t>San Luis Potosí</t>
  </si>
  <si>
    <t>Universidad Autónoma de San Luis Potosí</t>
  </si>
  <si>
    <t>Sinaloa</t>
  </si>
  <si>
    <t>Universidad Autónoma de Sinaloa</t>
  </si>
  <si>
    <t>Universidad Autónoma de Occidente</t>
  </si>
  <si>
    <t>Sonora</t>
  </si>
  <si>
    <t>Universidad de Sonora</t>
  </si>
  <si>
    <t xml:space="preserve">Instituto Tecnológico de Sonora </t>
  </si>
  <si>
    <t xml:space="preserve">Universidad Estatal de Sonora </t>
  </si>
  <si>
    <t xml:space="preserve">Universidad de la Sierra  </t>
  </si>
  <si>
    <t>Tabasco</t>
  </si>
  <si>
    <t>Universidad Juárez Autónoma de Tabasco</t>
  </si>
  <si>
    <t xml:space="preserve">Universidad Popular de la Chontalpa </t>
  </si>
  <si>
    <t>Tamaulipas</t>
  </si>
  <si>
    <t xml:space="preserve">Universidad Autónoma de Tamaulipas </t>
  </si>
  <si>
    <t>Tlaxcala</t>
  </si>
  <si>
    <t xml:space="preserve">Universidad Autónoma de Tlaxcala </t>
  </si>
  <si>
    <t>Veracruz</t>
  </si>
  <si>
    <t xml:space="preserve">Universidad Veracruzana </t>
  </si>
  <si>
    <t>Yucatán</t>
  </si>
  <si>
    <t>Universidad Autónoma de Yucatán</t>
  </si>
  <si>
    <t>Universidad de Oriente</t>
  </si>
  <si>
    <t xml:space="preserve">    </t>
  </si>
  <si>
    <t>Zacatecas</t>
  </si>
  <si>
    <t>Universidad Autónoma de Zacatecas</t>
  </si>
  <si>
    <t xml:space="preserve">SUB TOTAL </t>
  </si>
  <si>
    <t>Universidades Interculturales</t>
  </si>
  <si>
    <t xml:space="preserve">Universidad Intercultural de Chiapas </t>
  </si>
  <si>
    <t>Universidad Intercultural del Estado de Guerrero</t>
  </si>
  <si>
    <t>Universidad Intercultural del Estado de Hidalgo</t>
  </si>
  <si>
    <t>Universidad Intercultural del Estado de México</t>
  </si>
  <si>
    <t>Universidad Intercultural Indígena de Michoacán</t>
  </si>
  <si>
    <t>Universidad Intercultural del Estado de Puebla</t>
  </si>
  <si>
    <t xml:space="preserve">Universidad Intercultural Maya de Quintana Roo </t>
  </si>
  <si>
    <t xml:space="preserve">Universidad Intercultural de San Luis Potosí </t>
  </si>
  <si>
    <t>Universidad Autónoma Intercultural de Sinaloa</t>
  </si>
  <si>
    <t>Universidad Intercultural del Estado de Tabasco</t>
  </si>
  <si>
    <t xml:space="preserve">TOTAL </t>
  </si>
  <si>
    <t>Total monto autorizado después de la potenciación</t>
  </si>
  <si>
    <t>(Cantidades en miles de pesos corrientes)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</si>
</sst>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ontserrat"/>
    </font>
    <font>
      <b/>
      <sz val="14"/>
      <name val="Montserrat"/>
    </font>
    <font>
      <sz val="9"/>
      <name val="Montserrat"/>
    </font>
    <font>
      <b/>
      <sz val="12"/>
      <name val="Montserrat"/>
    </font>
    <font>
      <b/>
      <sz val="10"/>
      <color theme="0"/>
      <name val="Montserrat"/>
    </font>
    <font>
      <b/>
      <sz val="9"/>
      <color theme="0"/>
      <name val="Montserrat"/>
    </font>
    <font>
      <sz val="11"/>
      <name val="Montserrat"/>
    </font>
    <font>
      <b/>
      <sz val="11"/>
      <name val="Montserrat"/>
    </font>
    <font>
      <b/>
      <sz val="14"/>
      <color theme="1"/>
      <name val="Calibri"/>
      <family val="2"/>
      <scheme val="minor"/>
    </font>
    <font>
      <b/>
      <sz val="18"/>
      <name val="Montserrat"/>
    </font>
    <font>
      <b/>
      <sz val="12"/>
      <color theme="1"/>
      <name val="Calibri"/>
      <family val="2"/>
      <scheme val="minor"/>
    </font>
    <font>
      <b/>
      <sz val="20"/>
      <name val="Montserrat"/>
    </font>
    <font>
      <b/>
      <sz val="9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Border="1"/>
    <xf numFmtId="0" fontId="2" fillId="0" borderId="0" xfId="0" applyFont="1" applyFill="1"/>
    <xf numFmtId="0" fontId="4" fillId="0" borderId="0" xfId="0" applyFont="1" applyFill="1" applyBorder="1"/>
    <xf numFmtId="0" fontId="1" fillId="3" borderId="3" xfId="0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left" vertical="center"/>
    </xf>
    <xf numFmtId="0" fontId="10" fillId="0" borderId="0" xfId="0" applyFont="1"/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" fillId="0" borderId="0" xfId="0" applyFont="1"/>
    <xf numFmtId="0" fontId="12" fillId="3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6" fillId="2" borderId="4" xfId="0" applyNumberFormat="1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210896</xdr:colOff>
      <xdr:row>0</xdr:row>
      <xdr:rowOff>63500</xdr:rowOff>
    </xdr:from>
    <xdr:to>
      <xdr:col>3</xdr:col>
      <xdr:colOff>1608667</xdr:colOff>
      <xdr:row>5</xdr:row>
      <xdr:rowOff>31751</xdr:rowOff>
    </xdr:to>
    <xdr:pic>
      <xdr:nvPicPr>
        <xdr:cNvPr id="2" name="Imagen 1" descr="Imagen que contiene Logotipo&#10;&#10;Descripción generada automáticament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1856" y="63500"/>
          <a:ext cx="3180851" cy="1073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"/>
  <sheetViews>
    <sheetView tabSelected="1" zoomScale="90" zoomScaleNormal="90" workbookViewId="0"/>
  </sheetViews>
  <sheetFormatPr baseColWidth="10" defaultRowHeight="14.4" x14ac:dyDescent="0.3"/>
  <cols>
    <col min="1" max="1" width="0.88671875" customWidth="1"/>
    <col min="2" max="2" width="3.5546875" customWidth="1"/>
    <col min="3" max="3" width="22.44140625" customWidth="1"/>
    <col min="4" max="4" width="59" customWidth="1"/>
    <col min="5" max="5" width="0.6640625" style="1" customWidth="1"/>
    <col min="6" max="6" width="14.6640625" customWidth="1"/>
    <col min="7" max="7" width="14.109375" customWidth="1"/>
    <col min="8" max="8" width="12.109375" customWidth="1"/>
    <col min="9" max="9" width="16" customWidth="1"/>
    <col min="10" max="10" width="14.5546875" customWidth="1"/>
    <col min="11" max="11" width="11.44140625" customWidth="1"/>
    <col min="12" max="12" width="0.6640625" style="1" customWidth="1"/>
    <col min="13" max="13" width="24.88671875" customWidth="1"/>
    <col min="15" max="16" width="24.88671875" customWidth="1"/>
  </cols>
  <sheetData>
    <row r="1" spans="2:16" ht="14.25" customHeight="1" x14ac:dyDescent="0.3"/>
    <row r="2" spans="2:16" s="2" customFormat="1" ht="21.75" customHeight="1" x14ac:dyDescent="0.5">
      <c r="D2" s="32" t="s">
        <v>0</v>
      </c>
      <c r="E2" s="32"/>
      <c r="F2" s="32"/>
      <c r="G2" s="32"/>
      <c r="H2" s="32"/>
      <c r="I2" s="32"/>
      <c r="J2" s="32"/>
      <c r="K2" s="32"/>
      <c r="L2" s="32"/>
      <c r="M2" s="32"/>
      <c r="O2"/>
      <c r="P2"/>
    </row>
    <row r="3" spans="2:16" s="3" customFormat="1" ht="24" customHeight="1" x14ac:dyDescent="0.35">
      <c r="D3" s="33" t="s">
        <v>1</v>
      </c>
      <c r="E3" s="33"/>
      <c r="F3" s="33"/>
      <c r="G3" s="33"/>
      <c r="H3" s="33"/>
      <c r="I3" s="33"/>
      <c r="J3" s="33"/>
      <c r="K3" s="33"/>
      <c r="L3" s="33"/>
      <c r="M3" s="33"/>
      <c r="O3"/>
      <c r="P3"/>
    </row>
    <row r="4" spans="2:16" s="3" customFormat="1" ht="13.5" customHeight="1" x14ac:dyDescent="0.35">
      <c r="D4" s="34" t="s">
        <v>111</v>
      </c>
      <c r="E4" s="34"/>
      <c r="F4" s="34"/>
      <c r="G4" s="34"/>
      <c r="H4" s="34"/>
      <c r="I4" s="34"/>
      <c r="J4" s="34"/>
      <c r="K4" s="34"/>
      <c r="L4" s="34"/>
      <c r="M4" s="34"/>
      <c r="O4"/>
      <c r="P4"/>
    </row>
    <row r="6" spans="2:16" ht="3.75" customHeight="1" x14ac:dyDescent="0.3"/>
    <row r="7" spans="2:16" ht="28.5" customHeight="1" x14ac:dyDescent="0.3">
      <c r="B7" s="35"/>
      <c r="C7" s="35" t="s">
        <v>2</v>
      </c>
      <c r="D7" s="37" t="s">
        <v>3</v>
      </c>
      <c r="E7" s="4"/>
      <c r="F7" s="37" t="s">
        <v>4</v>
      </c>
      <c r="G7" s="37"/>
      <c r="H7" s="37"/>
      <c r="I7" s="37"/>
      <c r="J7" s="37"/>
      <c r="K7" s="37" t="s">
        <v>5</v>
      </c>
      <c r="L7" s="4"/>
      <c r="M7" s="37" t="s">
        <v>6</v>
      </c>
    </row>
    <row r="8" spans="2:16" ht="53.4" customHeight="1" x14ac:dyDescent="0.3">
      <c r="B8" s="36"/>
      <c r="C8" s="36"/>
      <c r="D8" s="37"/>
      <c r="E8" s="4"/>
      <c r="F8" s="5" t="s">
        <v>7</v>
      </c>
      <c r="G8" s="5" t="s">
        <v>8</v>
      </c>
      <c r="H8" s="5" t="s">
        <v>9</v>
      </c>
      <c r="I8" s="5" t="s">
        <v>10</v>
      </c>
      <c r="J8" s="5" t="s">
        <v>11</v>
      </c>
      <c r="K8" s="37"/>
      <c r="L8" s="4"/>
      <c r="M8" s="37"/>
    </row>
    <row r="9" spans="2:16" ht="42.75" customHeight="1" x14ac:dyDescent="0.3">
      <c r="B9" s="6"/>
      <c r="C9" s="29" t="s">
        <v>12</v>
      </c>
      <c r="D9" s="30"/>
      <c r="E9" s="7"/>
      <c r="F9" s="6"/>
      <c r="G9" s="6"/>
      <c r="H9" s="6"/>
      <c r="I9" s="6"/>
      <c r="J9" s="6"/>
      <c r="K9" s="8"/>
      <c r="L9" s="7"/>
      <c r="M9" s="9"/>
    </row>
    <row r="10" spans="2:16" ht="15" customHeight="1" x14ac:dyDescent="0.3">
      <c r="B10" s="6">
        <v>1</v>
      </c>
      <c r="C10" s="10" t="s">
        <v>13</v>
      </c>
      <c r="D10" s="10" t="s">
        <v>14</v>
      </c>
      <c r="E10" s="7"/>
      <c r="F10" s="6">
        <v>2</v>
      </c>
      <c r="G10" s="6"/>
      <c r="H10" s="6">
        <v>2</v>
      </c>
      <c r="I10" s="6"/>
      <c r="J10" s="6"/>
      <c r="K10" s="8">
        <f>SUM(F10:J10)</f>
        <v>4</v>
      </c>
      <c r="L10" s="7"/>
      <c r="M10" s="9">
        <v>20227.95</v>
      </c>
    </row>
    <row r="11" spans="2:16" ht="15" customHeight="1" x14ac:dyDescent="0.3">
      <c r="B11" s="6">
        <v>2</v>
      </c>
      <c r="C11" s="10" t="s">
        <v>15</v>
      </c>
      <c r="D11" s="10" t="s">
        <v>16</v>
      </c>
      <c r="E11" s="7"/>
      <c r="F11" s="6"/>
      <c r="G11" s="6"/>
      <c r="H11" s="6"/>
      <c r="I11" s="6"/>
      <c r="J11" s="6">
        <v>3</v>
      </c>
      <c r="K11" s="8">
        <f t="shared" ref="K11:K61" si="0">SUM(F11:J11)</f>
        <v>3</v>
      </c>
      <c r="L11" s="7"/>
      <c r="M11" s="9">
        <v>37580.102960000004</v>
      </c>
    </row>
    <row r="12" spans="2:16" ht="15" customHeight="1" x14ac:dyDescent="0.3">
      <c r="B12" s="6">
        <v>3</v>
      </c>
      <c r="C12" s="10" t="s">
        <v>17</v>
      </c>
      <c r="D12" s="10" t="s">
        <v>18</v>
      </c>
      <c r="E12" s="7"/>
      <c r="F12" s="6">
        <v>1</v>
      </c>
      <c r="G12" s="6"/>
      <c r="H12" s="6">
        <v>1</v>
      </c>
      <c r="I12" s="6"/>
      <c r="J12" s="6">
        <v>1</v>
      </c>
      <c r="K12" s="8">
        <f t="shared" si="0"/>
        <v>3</v>
      </c>
      <c r="L12" s="7"/>
      <c r="M12" s="9">
        <v>19176.09791</v>
      </c>
    </row>
    <row r="13" spans="2:16" ht="15" customHeight="1" x14ac:dyDescent="0.3">
      <c r="B13" s="6">
        <v>4</v>
      </c>
      <c r="C13" s="31" t="s">
        <v>19</v>
      </c>
      <c r="D13" s="10" t="s">
        <v>20</v>
      </c>
      <c r="E13" s="7"/>
      <c r="F13" s="6">
        <v>1</v>
      </c>
      <c r="G13" s="6"/>
      <c r="H13" s="6">
        <v>1</v>
      </c>
      <c r="I13" s="6"/>
      <c r="J13" s="6"/>
      <c r="K13" s="8">
        <f t="shared" si="0"/>
        <v>2</v>
      </c>
      <c r="L13" s="7"/>
      <c r="M13" s="9">
        <v>5739.2565700000005</v>
      </c>
    </row>
    <row r="14" spans="2:16" ht="15" customHeight="1" x14ac:dyDescent="0.3">
      <c r="B14" s="6">
        <v>5</v>
      </c>
      <c r="C14" s="31"/>
      <c r="D14" s="10" t="s">
        <v>21</v>
      </c>
      <c r="E14" s="7"/>
      <c r="F14" s="6">
        <v>2</v>
      </c>
      <c r="G14" s="6">
        <v>2</v>
      </c>
      <c r="H14" s="6"/>
      <c r="I14" s="6"/>
      <c r="J14" s="6"/>
      <c r="K14" s="8">
        <f t="shared" si="0"/>
        <v>4</v>
      </c>
      <c r="L14" s="7"/>
      <c r="M14" s="9">
        <v>10181.32819</v>
      </c>
    </row>
    <row r="15" spans="2:16" ht="15" customHeight="1" x14ac:dyDescent="0.3">
      <c r="B15" s="6">
        <v>6</v>
      </c>
      <c r="C15" s="10" t="s">
        <v>22</v>
      </c>
      <c r="D15" s="10" t="s">
        <v>23</v>
      </c>
      <c r="E15" s="7"/>
      <c r="F15" s="6">
        <v>6</v>
      </c>
      <c r="G15" s="6"/>
      <c r="H15" s="6"/>
      <c r="I15" s="6">
        <v>1</v>
      </c>
      <c r="J15" s="6"/>
      <c r="K15" s="8">
        <f t="shared" si="0"/>
        <v>7</v>
      </c>
      <c r="L15" s="7"/>
      <c r="M15" s="9">
        <v>36996.800600000002</v>
      </c>
    </row>
    <row r="16" spans="2:16" ht="15" customHeight="1" x14ac:dyDescent="0.3">
      <c r="B16" s="6">
        <v>7</v>
      </c>
      <c r="C16" s="10" t="s">
        <v>24</v>
      </c>
      <c r="D16" s="10" t="s">
        <v>25</v>
      </c>
      <c r="E16" s="7"/>
      <c r="F16" s="6">
        <v>2</v>
      </c>
      <c r="G16" s="6">
        <v>2</v>
      </c>
      <c r="H16" s="6">
        <v>2</v>
      </c>
      <c r="I16" s="6">
        <v>1</v>
      </c>
      <c r="J16" s="6"/>
      <c r="K16" s="8">
        <f t="shared" si="0"/>
        <v>7</v>
      </c>
      <c r="L16" s="7"/>
      <c r="M16" s="9">
        <v>31805.298079999997</v>
      </c>
    </row>
    <row r="17" spans="2:13" ht="15" customHeight="1" x14ac:dyDescent="0.3">
      <c r="B17" s="6">
        <v>8</v>
      </c>
      <c r="C17" s="26" t="s">
        <v>26</v>
      </c>
      <c r="D17" s="10" t="s">
        <v>27</v>
      </c>
      <c r="E17" s="7"/>
      <c r="F17" s="6">
        <v>4</v>
      </c>
      <c r="G17" s="6"/>
      <c r="H17" s="6"/>
      <c r="I17" s="6"/>
      <c r="J17" s="6"/>
      <c r="K17" s="8">
        <f t="shared" si="0"/>
        <v>4</v>
      </c>
      <c r="L17" s="7"/>
      <c r="M17" s="9">
        <v>25553.409809999997</v>
      </c>
    </row>
    <row r="18" spans="2:13" ht="15" customHeight="1" x14ac:dyDescent="0.3">
      <c r="B18" s="6">
        <v>9</v>
      </c>
      <c r="C18" s="28"/>
      <c r="D18" s="10" t="s">
        <v>28</v>
      </c>
      <c r="E18" s="7"/>
      <c r="F18" s="6">
        <v>1</v>
      </c>
      <c r="G18" s="6"/>
      <c r="H18" s="6"/>
      <c r="I18" s="6"/>
      <c r="J18" s="6">
        <v>1</v>
      </c>
      <c r="K18" s="8">
        <f t="shared" si="0"/>
        <v>2</v>
      </c>
      <c r="L18" s="7"/>
      <c r="M18" s="9">
        <v>22663.844300000001</v>
      </c>
    </row>
    <row r="19" spans="2:13" ht="15" customHeight="1" x14ac:dyDescent="0.3">
      <c r="B19" s="6">
        <v>10</v>
      </c>
      <c r="C19" s="26" t="s">
        <v>29</v>
      </c>
      <c r="D19" s="10" t="s">
        <v>30</v>
      </c>
      <c r="E19" s="7"/>
      <c r="F19" s="6">
        <v>2</v>
      </c>
      <c r="G19" s="6"/>
      <c r="H19" s="6"/>
      <c r="I19" s="6"/>
      <c r="J19" s="6"/>
      <c r="K19" s="8">
        <f t="shared" si="0"/>
        <v>2</v>
      </c>
      <c r="L19" s="7"/>
      <c r="M19" s="9">
        <v>35349.27059</v>
      </c>
    </row>
    <row r="20" spans="2:13" ht="15" customHeight="1" x14ac:dyDescent="0.3">
      <c r="B20" s="6">
        <v>11</v>
      </c>
      <c r="C20" s="28"/>
      <c r="D20" s="10" t="s">
        <v>31</v>
      </c>
      <c r="E20" s="7"/>
      <c r="F20" s="6"/>
      <c r="G20" s="6"/>
      <c r="H20" s="6">
        <v>1</v>
      </c>
      <c r="I20" s="6"/>
      <c r="J20" s="6"/>
      <c r="K20" s="8">
        <f t="shared" si="0"/>
        <v>1</v>
      </c>
      <c r="L20" s="7"/>
      <c r="M20" s="9">
        <v>17268.254089999999</v>
      </c>
    </row>
    <row r="21" spans="2:13" ht="15" customHeight="1" x14ac:dyDescent="0.3">
      <c r="B21" s="6">
        <v>12</v>
      </c>
      <c r="C21" s="10" t="s">
        <v>32</v>
      </c>
      <c r="D21" s="10" t="s">
        <v>33</v>
      </c>
      <c r="E21" s="7"/>
      <c r="F21" s="6">
        <v>9</v>
      </c>
      <c r="G21" s="6">
        <v>1</v>
      </c>
      <c r="H21" s="6"/>
      <c r="I21" s="6">
        <v>1</v>
      </c>
      <c r="J21" s="6"/>
      <c r="K21" s="8">
        <f t="shared" si="0"/>
        <v>11</v>
      </c>
      <c r="L21" s="7"/>
      <c r="M21" s="9">
        <v>29586.7755</v>
      </c>
    </row>
    <row r="22" spans="2:13" ht="15" customHeight="1" x14ac:dyDescent="0.3">
      <c r="B22" s="6">
        <v>13</v>
      </c>
      <c r="C22" s="10" t="s">
        <v>34</v>
      </c>
      <c r="D22" s="10" t="s">
        <v>35</v>
      </c>
      <c r="E22" s="7"/>
      <c r="F22" s="6">
        <v>2</v>
      </c>
      <c r="G22" s="6"/>
      <c r="H22" s="6"/>
      <c r="I22" s="6"/>
      <c r="J22" s="6"/>
      <c r="K22" s="8">
        <f t="shared" si="0"/>
        <v>2</v>
      </c>
      <c r="L22" s="7"/>
      <c r="M22" s="9">
        <v>29376.821179999999</v>
      </c>
    </row>
    <row r="23" spans="2:13" ht="15" customHeight="1" x14ac:dyDescent="0.3">
      <c r="B23" s="6">
        <v>14</v>
      </c>
      <c r="C23" s="10" t="s">
        <v>36</v>
      </c>
      <c r="D23" s="10" t="s">
        <v>37</v>
      </c>
      <c r="E23" s="7"/>
      <c r="F23" s="6">
        <v>3</v>
      </c>
      <c r="G23" s="6"/>
      <c r="H23" s="6"/>
      <c r="I23" s="6"/>
      <c r="J23" s="6">
        <v>2</v>
      </c>
      <c r="K23" s="8">
        <f t="shared" si="0"/>
        <v>5</v>
      </c>
      <c r="L23" s="7"/>
      <c r="M23" s="9">
        <v>15707.872800000001</v>
      </c>
    </row>
    <row r="24" spans="2:13" ht="15" customHeight="1" x14ac:dyDescent="0.3">
      <c r="B24" s="6">
        <v>15</v>
      </c>
      <c r="C24" s="10" t="s">
        <v>38</v>
      </c>
      <c r="D24" s="10" t="s">
        <v>39</v>
      </c>
      <c r="E24" s="7"/>
      <c r="F24" s="6">
        <v>1</v>
      </c>
      <c r="G24" s="6"/>
      <c r="H24" s="6"/>
      <c r="I24" s="6"/>
      <c r="J24" s="6"/>
      <c r="K24" s="8">
        <f t="shared" si="0"/>
        <v>1</v>
      </c>
      <c r="L24" s="7"/>
      <c r="M24" s="9">
        <v>24533.64588</v>
      </c>
    </row>
    <row r="25" spans="2:13" ht="15" customHeight="1" x14ac:dyDescent="0.3">
      <c r="B25" s="6">
        <v>16</v>
      </c>
      <c r="C25" s="10" t="s">
        <v>40</v>
      </c>
      <c r="D25" s="10" t="s">
        <v>41</v>
      </c>
      <c r="E25" s="7"/>
      <c r="F25" s="6">
        <v>9</v>
      </c>
      <c r="G25" s="6">
        <v>1</v>
      </c>
      <c r="H25" s="6"/>
      <c r="I25" s="6"/>
      <c r="J25" s="6">
        <v>1</v>
      </c>
      <c r="K25" s="8">
        <f t="shared" si="0"/>
        <v>11</v>
      </c>
      <c r="L25" s="7"/>
      <c r="M25" s="9">
        <v>45565.253929999999</v>
      </c>
    </row>
    <row r="26" spans="2:13" ht="15" customHeight="1" x14ac:dyDescent="0.3">
      <c r="B26" s="6">
        <v>17</v>
      </c>
      <c r="C26" s="26" t="s">
        <v>42</v>
      </c>
      <c r="D26" s="10" t="s">
        <v>43</v>
      </c>
      <c r="E26" s="7"/>
      <c r="F26" s="6">
        <v>2</v>
      </c>
      <c r="G26" s="6">
        <v>1</v>
      </c>
      <c r="H26" s="6"/>
      <c r="I26" s="6"/>
      <c r="J26" s="6">
        <v>1</v>
      </c>
      <c r="K26" s="8">
        <f t="shared" si="0"/>
        <v>4</v>
      </c>
      <c r="L26" s="7"/>
      <c r="M26" s="9">
        <v>44005.272369999999</v>
      </c>
    </row>
    <row r="27" spans="2:13" ht="15" customHeight="1" x14ac:dyDescent="0.3">
      <c r="B27" s="6">
        <v>18</v>
      </c>
      <c r="C27" s="27"/>
      <c r="D27" s="10" t="s">
        <v>44</v>
      </c>
      <c r="E27" s="7"/>
      <c r="F27" s="6">
        <v>1</v>
      </c>
      <c r="G27" s="6"/>
      <c r="H27" s="6"/>
      <c r="I27" s="6"/>
      <c r="J27" s="6"/>
      <c r="K27" s="8">
        <f t="shared" si="0"/>
        <v>1</v>
      </c>
      <c r="L27" s="7"/>
      <c r="M27" s="9">
        <v>16502.700779999999</v>
      </c>
    </row>
    <row r="28" spans="2:13" ht="15" customHeight="1" x14ac:dyDescent="0.3">
      <c r="B28" s="6">
        <v>19</v>
      </c>
      <c r="C28" s="27"/>
      <c r="D28" s="10" t="s">
        <v>45</v>
      </c>
      <c r="E28" s="7"/>
      <c r="F28" s="6">
        <v>2</v>
      </c>
      <c r="G28" s="6"/>
      <c r="H28" s="6"/>
      <c r="I28" s="6"/>
      <c r="J28" s="6">
        <v>1</v>
      </c>
      <c r="K28" s="8">
        <f t="shared" si="0"/>
        <v>3</v>
      </c>
      <c r="L28" s="7"/>
      <c r="M28" s="9">
        <v>29975.876530000001</v>
      </c>
    </row>
    <row r="29" spans="2:13" ht="15" customHeight="1" x14ac:dyDescent="0.3">
      <c r="B29" s="6">
        <v>20</v>
      </c>
      <c r="C29" s="28"/>
      <c r="D29" s="10" t="s">
        <v>46</v>
      </c>
      <c r="E29" s="7"/>
      <c r="F29" s="6"/>
      <c r="G29" s="6">
        <v>1</v>
      </c>
      <c r="H29" s="6">
        <v>1</v>
      </c>
      <c r="I29" s="6">
        <v>1</v>
      </c>
      <c r="J29" s="6"/>
      <c r="K29" s="8">
        <f t="shared" si="0"/>
        <v>3</v>
      </c>
      <c r="L29" s="7"/>
      <c r="M29" s="9">
        <v>16716.373670000001</v>
      </c>
    </row>
    <row r="30" spans="2:13" ht="15" customHeight="1" x14ac:dyDescent="0.3">
      <c r="B30" s="6">
        <v>21</v>
      </c>
      <c r="C30" s="26" t="s">
        <v>47</v>
      </c>
      <c r="D30" s="10" t="s">
        <v>48</v>
      </c>
      <c r="E30" s="7"/>
      <c r="F30" s="6">
        <v>2</v>
      </c>
      <c r="G30" s="6"/>
      <c r="H30" s="6">
        <v>7</v>
      </c>
      <c r="I30" s="6"/>
      <c r="J30" s="6"/>
      <c r="K30" s="8">
        <f t="shared" si="0"/>
        <v>9</v>
      </c>
      <c r="L30" s="7"/>
      <c r="M30" s="9">
        <v>25022.95405</v>
      </c>
    </row>
    <row r="31" spans="2:13" ht="15" customHeight="1" x14ac:dyDescent="0.3">
      <c r="B31" s="6">
        <v>22</v>
      </c>
      <c r="C31" s="28"/>
      <c r="D31" s="10" t="s">
        <v>49</v>
      </c>
      <c r="E31" s="7"/>
      <c r="F31" s="6">
        <v>1</v>
      </c>
      <c r="G31" s="6"/>
      <c r="H31" s="6"/>
      <c r="I31" s="6"/>
      <c r="J31" s="6"/>
      <c r="K31" s="8">
        <f t="shared" si="0"/>
        <v>1</v>
      </c>
      <c r="L31" s="7"/>
      <c r="M31" s="9">
        <v>8863.6037799999995</v>
      </c>
    </row>
    <row r="32" spans="2:13" ht="15" customHeight="1" x14ac:dyDescent="0.3">
      <c r="B32" s="6">
        <v>23</v>
      </c>
      <c r="C32" s="10" t="s">
        <v>50</v>
      </c>
      <c r="D32" s="10" t="s">
        <v>51</v>
      </c>
      <c r="E32" s="7"/>
      <c r="F32" s="6">
        <v>2</v>
      </c>
      <c r="G32" s="6">
        <v>1</v>
      </c>
      <c r="H32" s="6"/>
      <c r="I32" s="6"/>
      <c r="J32" s="6"/>
      <c r="K32" s="8">
        <f t="shared" si="0"/>
        <v>3</v>
      </c>
      <c r="L32" s="7"/>
      <c r="M32" s="9">
        <v>21117.9159</v>
      </c>
    </row>
    <row r="33" spans="2:13" ht="15" customHeight="1" x14ac:dyDescent="0.3">
      <c r="B33" s="6">
        <v>24</v>
      </c>
      <c r="C33" s="10" t="s">
        <v>52</v>
      </c>
      <c r="D33" s="10" t="s">
        <v>53</v>
      </c>
      <c r="E33" s="7"/>
      <c r="F33" s="6">
        <v>1</v>
      </c>
      <c r="G33" s="6"/>
      <c r="H33" s="6"/>
      <c r="I33" s="6"/>
      <c r="J33" s="6">
        <v>1</v>
      </c>
      <c r="K33" s="8">
        <f t="shared" si="0"/>
        <v>2</v>
      </c>
      <c r="L33" s="7"/>
      <c r="M33" s="9">
        <v>10736.862539999998</v>
      </c>
    </row>
    <row r="34" spans="2:13" ht="15" customHeight="1" x14ac:dyDescent="0.3">
      <c r="B34" s="6">
        <v>25</v>
      </c>
      <c r="C34" s="10" t="s">
        <v>54</v>
      </c>
      <c r="D34" s="10" t="s">
        <v>55</v>
      </c>
      <c r="E34" s="7"/>
      <c r="F34" s="6">
        <v>3</v>
      </c>
      <c r="G34" s="6"/>
      <c r="H34" s="6"/>
      <c r="I34" s="6"/>
      <c r="J34" s="6"/>
      <c r="K34" s="8">
        <f t="shared" si="0"/>
        <v>3</v>
      </c>
      <c r="L34" s="7"/>
      <c r="M34" s="9">
        <v>58659.501859999997</v>
      </c>
    </row>
    <row r="35" spans="2:13" ht="15" customHeight="1" x14ac:dyDescent="0.3">
      <c r="B35" s="6">
        <v>26</v>
      </c>
      <c r="C35" s="26" t="s">
        <v>56</v>
      </c>
      <c r="D35" s="10" t="s">
        <v>57</v>
      </c>
      <c r="E35" s="7"/>
      <c r="F35" s="6">
        <v>2</v>
      </c>
      <c r="G35" s="6"/>
      <c r="H35" s="6"/>
      <c r="I35" s="6"/>
      <c r="J35" s="6"/>
      <c r="K35" s="8">
        <f t="shared" si="0"/>
        <v>2</v>
      </c>
      <c r="L35" s="7"/>
      <c r="M35" s="9">
        <v>27637.882409999998</v>
      </c>
    </row>
    <row r="36" spans="2:13" ht="15" customHeight="1" x14ac:dyDescent="0.3">
      <c r="B36" s="6">
        <v>27</v>
      </c>
      <c r="C36" s="27"/>
      <c r="D36" s="10" t="s">
        <v>58</v>
      </c>
      <c r="E36" s="7"/>
      <c r="F36" s="6">
        <v>1</v>
      </c>
      <c r="G36" s="6"/>
      <c r="H36" s="6"/>
      <c r="I36" s="6"/>
      <c r="J36" s="6"/>
      <c r="K36" s="8">
        <f t="shared" si="0"/>
        <v>1</v>
      </c>
      <c r="L36" s="7"/>
      <c r="M36" s="9">
        <v>6774.2065300000004</v>
      </c>
    </row>
    <row r="37" spans="2:13" ht="15" customHeight="1" x14ac:dyDescent="0.3">
      <c r="B37" s="6">
        <v>28</v>
      </c>
      <c r="C37" s="27"/>
      <c r="D37" s="10" t="s">
        <v>59</v>
      </c>
      <c r="E37" s="7"/>
      <c r="F37" s="6">
        <v>3</v>
      </c>
      <c r="G37" s="6"/>
      <c r="H37" s="6"/>
      <c r="I37" s="6"/>
      <c r="J37" s="6"/>
      <c r="K37" s="8">
        <f t="shared" si="0"/>
        <v>3</v>
      </c>
      <c r="L37" s="7"/>
      <c r="M37" s="9">
        <v>7677.2326600000006</v>
      </c>
    </row>
    <row r="38" spans="2:13" ht="15" customHeight="1" x14ac:dyDescent="0.3">
      <c r="B38" s="6">
        <v>29</v>
      </c>
      <c r="C38" s="27"/>
      <c r="D38" s="10" t="s">
        <v>60</v>
      </c>
      <c r="E38" s="7"/>
      <c r="F38" s="6">
        <v>2</v>
      </c>
      <c r="G38" s="6">
        <v>1</v>
      </c>
      <c r="H38" s="6"/>
      <c r="I38" s="6">
        <v>3</v>
      </c>
      <c r="J38" s="6">
        <v>1</v>
      </c>
      <c r="K38" s="8">
        <f t="shared" si="0"/>
        <v>7</v>
      </c>
      <c r="L38" s="7"/>
      <c r="M38" s="9">
        <v>16043.433070000001</v>
      </c>
    </row>
    <row r="39" spans="2:13" ht="15" customHeight="1" x14ac:dyDescent="0.3">
      <c r="B39" s="6">
        <v>30</v>
      </c>
      <c r="C39" s="27"/>
      <c r="D39" s="10" t="s">
        <v>61</v>
      </c>
      <c r="E39" s="7"/>
      <c r="F39" s="6"/>
      <c r="G39" s="6"/>
      <c r="H39" s="6">
        <v>3</v>
      </c>
      <c r="I39" s="6">
        <v>1</v>
      </c>
      <c r="J39" s="6">
        <v>1</v>
      </c>
      <c r="K39" s="8">
        <f t="shared" si="0"/>
        <v>5</v>
      </c>
      <c r="L39" s="7"/>
      <c r="M39" s="9">
        <v>5509.89426</v>
      </c>
    </row>
    <row r="40" spans="2:13" ht="15" customHeight="1" x14ac:dyDescent="0.3">
      <c r="B40" s="6">
        <v>31</v>
      </c>
      <c r="C40" s="27"/>
      <c r="D40" s="10" t="s">
        <v>62</v>
      </c>
      <c r="E40" s="7"/>
      <c r="F40" s="6"/>
      <c r="G40" s="6">
        <v>3</v>
      </c>
      <c r="H40" s="6"/>
      <c r="I40" s="6">
        <v>1</v>
      </c>
      <c r="J40" s="6"/>
      <c r="K40" s="8">
        <f t="shared" si="0"/>
        <v>4</v>
      </c>
      <c r="L40" s="7"/>
      <c r="M40" s="9">
        <v>5720.22552</v>
      </c>
    </row>
    <row r="41" spans="2:13" ht="15" customHeight="1" x14ac:dyDescent="0.3">
      <c r="B41" s="6">
        <v>32</v>
      </c>
      <c r="C41" s="27"/>
      <c r="D41" s="10" t="s">
        <v>63</v>
      </c>
      <c r="E41" s="7"/>
      <c r="F41" s="6">
        <v>2</v>
      </c>
      <c r="G41" s="6"/>
      <c r="H41" s="6"/>
      <c r="I41" s="6"/>
      <c r="J41" s="6"/>
      <c r="K41" s="8">
        <f t="shared" si="0"/>
        <v>2</v>
      </c>
      <c r="L41" s="7"/>
      <c r="M41" s="9">
        <v>10710.559939999999</v>
      </c>
    </row>
    <row r="42" spans="2:13" ht="15" customHeight="1" x14ac:dyDescent="0.3">
      <c r="B42" s="6">
        <v>33</v>
      </c>
      <c r="C42" s="28"/>
      <c r="D42" s="10" t="s">
        <v>64</v>
      </c>
      <c r="E42" s="7"/>
      <c r="F42" s="6"/>
      <c r="G42" s="6">
        <v>1</v>
      </c>
      <c r="H42" s="6"/>
      <c r="I42" s="6">
        <v>1</v>
      </c>
      <c r="J42" s="6"/>
      <c r="K42" s="8">
        <f t="shared" si="0"/>
        <v>2</v>
      </c>
      <c r="L42" s="7"/>
      <c r="M42" s="9">
        <v>2595.4583399999997</v>
      </c>
    </row>
    <row r="43" spans="2:13" ht="15" customHeight="1" x14ac:dyDescent="0.3">
      <c r="B43" s="6">
        <v>34</v>
      </c>
      <c r="C43" s="10" t="s">
        <v>65</v>
      </c>
      <c r="D43" s="10" t="s">
        <v>66</v>
      </c>
      <c r="E43" s="7"/>
      <c r="F43" s="6"/>
      <c r="G43" s="6"/>
      <c r="H43" s="6"/>
      <c r="I43" s="6">
        <v>1</v>
      </c>
      <c r="J43" s="6"/>
      <c r="K43" s="8">
        <f t="shared" si="0"/>
        <v>1</v>
      </c>
      <c r="L43" s="7"/>
      <c r="M43" s="9">
        <v>44501.108380000005</v>
      </c>
    </row>
    <row r="44" spans="2:13" ht="15" customHeight="1" x14ac:dyDescent="0.3">
      <c r="B44" s="6">
        <v>35</v>
      </c>
      <c r="C44" s="10" t="s">
        <v>67</v>
      </c>
      <c r="D44" s="10" t="s">
        <v>68</v>
      </c>
      <c r="E44" s="7"/>
      <c r="F44" s="6">
        <v>3</v>
      </c>
      <c r="G44" s="6"/>
      <c r="H44" s="6"/>
      <c r="I44" s="6"/>
      <c r="J44" s="6"/>
      <c r="K44" s="8">
        <f t="shared" si="0"/>
        <v>3</v>
      </c>
      <c r="L44" s="7"/>
      <c r="M44" s="9">
        <v>28111.825440000001</v>
      </c>
    </row>
    <row r="45" spans="2:13" ht="15" customHeight="1" x14ac:dyDescent="0.3">
      <c r="B45" s="6">
        <v>36</v>
      </c>
      <c r="C45" s="26" t="s">
        <v>69</v>
      </c>
      <c r="D45" s="10" t="s">
        <v>70</v>
      </c>
      <c r="E45" s="7"/>
      <c r="F45" s="6">
        <v>1</v>
      </c>
      <c r="G45" s="6"/>
      <c r="H45" s="6">
        <v>1</v>
      </c>
      <c r="I45" s="6">
        <v>1</v>
      </c>
      <c r="J45" s="6"/>
      <c r="K45" s="8">
        <f t="shared" si="0"/>
        <v>3</v>
      </c>
      <c r="L45" s="7"/>
      <c r="M45" s="9">
        <v>27351.781460000002</v>
      </c>
    </row>
    <row r="46" spans="2:13" ht="15" customHeight="1" x14ac:dyDescent="0.3">
      <c r="B46" s="6">
        <v>37</v>
      </c>
      <c r="C46" s="28"/>
      <c r="D46" s="10" t="s">
        <v>71</v>
      </c>
      <c r="E46" s="7"/>
      <c r="F46" s="6">
        <v>1</v>
      </c>
      <c r="G46" s="6"/>
      <c r="H46" s="6"/>
      <c r="I46" s="6"/>
      <c r="J46" s="6"/>
      <c r="K46" s="8">
        <f t="shared" si="0"/>
        <v>1</v>
      </c>
      <c r="L46" s="7"/>
      <c r="M46" s="9">
        <v>25018.955420000002</v>
      </c>
    </row>
    <row r="47" spans="2:13" ht="15" customHeight="1" x14ac:dyDescent="0.3">
      <c r="B47" s="6">
        <v>38</v>
      </c>
      <c r="C47" s="10" t="s">
        <v>72</v>
      </c>
      <c r="D47" s="10" t="s">
        <v>73</v>
      </c>
      <c r="E47" s="7"/>
      <c r="F47" s="6">
        <v>1</v>
      </c>
      <c r="G47" s="6"/>
      <c r="H47" s="6"/>
      <c r="I47" s="6"/>
      <c r="J47" s="6">
        <v>1</v>
      </c>
      <c r="K47" s="8">
        <f t="shared" si="0"/>
        <v>2</v>
      </c>
      <c r="L47" s="7"/>
      <c r="M47" s="9">
        <v>33211.167659999999</v>
      </c>
    </row>
    <row r="48" spans="2:13" ht="15" customHeight="1" x14ac:dyDescent="0.3">
      <c r="B48" s="6">
        <v>39</v>
      </c>
      <c r="C48" s="26" t="s">
        <v>74</v>
      </c>
      <c r="D48" s="10" t="s">
        <v>75</v>
      </c>
      <c r="E48" s="7"/>
      <c r="F48" s="6">
        <v>1</v>
      </c>
      <c r="G48" s="6"/>
      <c r="H48" s="6"/>
      <c r="I48" s="6"/>
      <c r="J48" s="6"/>
      <c r="K48" s="8">
        <f t="shared" si="0"/>
        <v>1</v>
      </c>
      <c r="L48" s="7"/>
      <c r="M48" s="9">
        <v>54428.283459999999</v>
      </c>
    </row>
    <row r="49" spans="1:16" ht="15" customHeight="1" x14ac:dyDescent="0.3">
      <c r="B49" s="6">
        <v>40</v>
      </c>
      <c r="C49" s="28"/>
      <c r="D49" s="10" t="s">
        <v>76</v>
      </c>
      <c r="E49" s="7"/>
      <c r="F49" s="6">
        <v>6</v>
      </c>
      <c r="G49" s="6"/>
      <c r="H49" s="6"/>
      <c r="I49" s="6"/>
      <c r="J49" s="6"/>
      <c r="K49" s="8">
        <f t="shared" si="0"/>
        <v>6</v>
      </c>
      <c r="L49" s="7"/>
      <c r="M49" s="9">
        <v>22393.992690000003</v>
      </c>
    </row>
    <row r="50" spans="1:16" ht="15" customHeight="1" x14ac:dyDescent="0.3">
      <c r="B50" s="6">
        <v>41</v>
      </c>
      <c r="C50" s="26" t="s">
        <v>77</v>
      </c>
      <c r="D50" s="10" t="s">
        <v>78</v>
      </c>
      <c r="E50" s="7"/>
      <c r="F50" s="6">
        <v>2</v>
      </c>
      <c r="G50" s="6"/>
      <c r="H50" s="6">
        <v>2</v>
      </c>
      <c r="I50" s="6">
        <v>1</v>
      </c>
      <c r="J50" s="6">
        <v>1</v>
      </c>
      <c r="K50" s="8">
        <f t="shared" si="0"/>
        <v>6</v>
      </c>
      <c r="L50" s="7"/>
      <c r="M50" s="9">
        <v>28796.638629999998</v>
      </c>
    </row>
    <row r="51" spans="1:16" ht="15" customHeight="1" x14ac:dyDescent="0.3">
      <c r="B51" s="6">
        <v>42</v>
      </c>
      <c r="C51" s="27"/>
      <c r="D51" s="10" t="s">
        <v>79</v>
      </c>
      <c r="E51" s="7"/>
      <c r="F51" s="6">
        <v>1</v>
      </c>
      <c r="G51" s="6">
        <v>1</v>
      </c>
      <c r="H51" s="6">
        <v>1</v>
      </c>
      <c r="I51" s="6"/>
      <c r="J51" s="6"/>
      <c r="K51" s="8">
        <f t="shared" si="0"/>
        <v>3</v>
      </c>
      <c r="L51" s="7"/>
      <c r="M51" s="9">
        <v>21685.81236</v>
      </c>
    </row>
    <row r="52" spans="1:16" ht="15" customHeight="1" x14ac:dyDescent="0.3">
      <c r="B52" s="6">
        <v>43</v>
      </c>
      <c r="C52" s="27"/>
      <c r="D52" s="10" t="s">
        <v>80</v>
      </c>
      <c r="E52" s="7"/>
      <c r="F52" s="6"/>
      <c r="G52" s="6">
        <v>4</v>
      </c>
      <c r="H52" s="6"/>
      <c r="I52" s="6"/>
      <c r="J52" s="6"/>
      <c r="K52" s="8">
        <f t="shared" si="0"/>
        <v>4</v>
      </c>
      <c r="L52" s="7"/>
      <c r="M52" s="9">
        <v>3132.5740900000001</v>
      </c>
    </row>
    <row r="53" spans="1:16" ht="15" customHeight="1" x14ac:dyDescent="0.3">
      <c r="B53" s="6">
        <v>44</v>
      </c>
      <c r="C53" s="28"/>
      <c r="D53" s="10" t="s">
        <v>81</v>
      </c>
      <c r="E53" s="7"/>
      <c r="F53" s="6">
        <v>1</v>
      </c>
      <c r="G53" s="6"/>
      <c r="H53" s="6"/>
      <c r="I53" s="6"/>
      <c r="J53" s="6">
        <v>1</v>
      </c>
      <c r="K53" s="8">
        <f t="shared" si="0"/>
        <v>2</v>
      </c>
      <c r="L53" s="7"/>
      <c r="M53" s="9">
        <v>10041.78894</v>
      </c>
    </row>
    <row r="54" spans="1:16" ht="15" customHeight="1" x14ac:dyDescent="0.3">
      <c r="B54" s="6">
        <v>45</v>
      </c>
      <c r="C54" s="26" t="s">
        <v>82</v>
      </c>
      <c r="D54" s="10" t="s">
        <v>83</v>
      </c>
      <c r="E54" s="7"/>
      <c r="F54" s="6">
        <v>3</v>
      </c>
      <c r="G54" s="6"/>
      <c r="H54" s="6"/>
      <c r="I54" s="6"/>
      <c r="J54" s="6"/>
      <c r="K54" s="8">
        <f t="shared" si="0"/>
        <v>3</v>
      </c>
      <c r="L54" s="7"/>
      <c r="M54" s="9">
        <v>31147.160989999997</v>
      </c>
    </row>
    <row r="55" spans="1:16" ht="15" customHeight="1" x14ac:dyDescent="0.3">
      <c r="B55" s="6">
        <v>46</v>
      </c>
      <c r="C55" s="28"/>
      <c r="D55" s="10" t="s">
        <v>84</v>
      </c>
      <c r="E55" s="7"/>
      <c r="F55" s="6">
        <v>1</v>
      </c>
      <c r="G55" s="6"/>
      <c r="H55" s="6"/>
      <c r="I55" s="6">
        <v>1</v>
      </c>
      <c r="J55" s="6"/>
      <c r="K55" s="8">
        <f t="shared" si="0"/>
        <v>2</v>
      </c>
      <c r="L55" s="7"/>
      <c r="M55" s="9">
        <v>19242.596010000001</v>
      </c>
    </row>
    <row r="56" spans="1:16" ht="15" customHeight="1" x14ac:dyDescent="0.3">
      <c r="B56" s="6">
        <v>47</v>
      </c>
      <c r="C56" s="10" t="s">
        <v>85</v>
      </c>
      <c r="D56" s="10" t="s">
        <v>86</v>
      </c>
      <c r="E56" s="7"/>
      <c r="F56" s="6">
        <v>3</v>
      </c>
      <c r="G56" s="6"/>
      <c r="H56" s="6">
        <v>1</v>
      </c>
      <c r="I56" s="6">
        <v>2</v>
      </c>
      <c r="J56" s="6"/>
      <c r="K56" s="8">
        <f t="shared" si="0"/>
        <v>6</v>
      </c>
      <c r="L56" s="7"/>
      <c r="M56" s="9">
        <v>31987.467000000001</v>
      </c>
    </row>
    <row r="57" spans="1:16" ht="15" customHeight="1" x14ac:dyDescent="0.3">
      <c r="B57" s="6">
        <v>48</v>
      </c>
      <c r="C57" s="10" t="s">
        <v>87</v>
      </c>
      <c r="D57" s="10" t="s">
        <v>88</v>
      </c>
      <c r="E57" s="7"/>
      <c r="F57" s="6">
        <v>5</v>
      </c>
      <c r="G57" s="6">
        <v>1</v>
      </c>
      <c r="H57" s="6">
        <v>1</v>
      </c>
      <c r="I57" s="6"/>
      <c r="J57" s="6">
        <v>1</v>
      </c>
      <c r="K57" s="8">
        <f t="shared" si="0"/>
        <v>8</v>
      </c>
      <c r="L57" s="7"/>
      <c r="M57" s="9">
        <v>22728.151999999998</v>
      </c>
    </row>
    <row r="58" spans="1:16" ht="15" customHeight="1" x14ac:dyDescent="0.3">
      <c r="B58" s="6">
        <v>49</v>
      </c>
      <c r="C58" s="10" t="s">
        <v>89</v>
      </c>
      <c r="D58" s="10" t="s">
        <v>90</v>
      </c>
      <c r="E58" s="7"/>
      <c r="F58" s="6">
        <v>2</v>
      </c>
      <c r="G58" s="6">
        <v>2</v>
      </c>
      <c r="H58" s="6"/>
      <c r="I58" s="6">
        <v>1</v>
      </c>
      <c r="J58" s="6">
        <v>1</v>
      </c>
      <c r="K58" s="8">
        <f t="shared" si="0"/>
        <v>6</v>
      </c>
      <c r="L58" s="7"/>
      <c r="M58" s="9">
        <v>26432.094350000003</v>
      </c>
    </row>
    <row r="59" spans="1:16" ht="15" customHeight="1" x14ac:dyDescent="0.3">
      <c r="B59" s="6">
        <v>50</v>
      </c>
      <c r="C59" s="26" t="s">
        <v>91</v>
      </c>
      <c r="D59" s="10" t="s">
        <v>92</v>
      </c>
      <c r="E59" s="7"/>
      <c r="F59" s="6">
        <v>2</v>
      </c>
      <c r="G59" s="6"/>
      <c r="H59" s="6"/>
      <c r="I59" s="6"/>
      <c r="J59" s="6"/>
      <c r="K59" s="8">
        <f t="shared" si="0"/>
        <v>2</v>
      </c>
      <c r="L59" s="7"/>
      <c r="M59" s="9">
        <v>29007.307100000002</v>
      </c>
    </row>
    <row r="60" spans="1:16" ht="15" customHeight="1" x14ac:dyDescent="0.3">
      <c r="B60" s="6">
        <v>51</v>
      </c>
      <c r="C60" s="28"/>
      <c r="D60" s="10" t="s">
        <v>93</v>
      </c>
      <c r="E60" s="7"/>
      <c r="F60" s="6">
        <v>1</v>
      </c>
      <c r="G60" s="6"/>
      <c r="H60" s="6"/>
      <c r="I60" s="6"/>
      <c r="J60" s="6">
        <v>1</v>
      </c>
      <c r="K60" s="8">
        <f t="shared" si="0"/>
        <v>2</v>
      </c>
      <c r="L60" s="7"/>
      <c r="M60" s="9">
        <v>17420.216390000001</v>
      </c>
    </row>
    <row r="61" spans="1:16" ht="15" customHeight="1" x14ac:dyDescent="0.3">
      <c r="A61" t="s">
        <v>94</v>
      </c>
      <c r="B61" s="6">
        <v>52</v>
      </c>
      <c r="C61" s="10" t="s">
        <v>95</v>
      </c>
      <c r="D61" s="10" t="s">
        <v>96</v>
      </c>
      <c r="E61" s="7"/>
      <c r="F61" s="6">
        <v>1</v>
      </c>
      <c r="G61" s="6"/>
      <c r="H61" s="6"/>
      <c r="I61" s="6"/>
      <c r="J61" s="6">
        <v>1</v>
      </c>
      <c r="K61" s="8">
        <f t="shared" si="0"/>
        <v>2</v>
      </c>
      <c r="L61" s="7"/>
      <c r="M61" s="9">
        <v>28976.218420000001</v>
      </c>
    </row>
    <row r="62" spans="1:16" s="11" customFormat="1" ht="15" customHeight="1" x14ac:dyDescent="0.35">
      <c r="B62" s="12"/>
      <c r="C62" s="13"/>
      <c r="D62" s="14" t="s">
        <v>97</v>
      </c>
      <c r="E62" s="15"/>
      <c r="F62" s="12">
        <f>SUM(F10:F61)</f>
        <v>104</v>
      </c>
      <c r="G62" s="12">
        <f t="shared" ref="G62:K62" si="1">SUM(G10:G61)</f>
        <v>22</v>
      </c>
      <c r="H62" s="12">
        <f t="shared" si="1"/>
        <v>24</v>
      </c>
      <c r="I62" s="12">
        <f t="shared" si="1"/>
        <v>17</v>
      </c>
      <c r="J62" s="12">
        <f t="shared" si="1"/>
        <v>20</v>
      </c>
      <c r="K62" s="12">
        <f t="shared" si="1"/>
        <v>187</v>
      </c>
      <c r="L62" s="15"/>
      <c r="M62" s="16">
        <f>SUM(M10:M61)</f>
        <v>1227197.0773899995</v>
      </c>
      <c r="O62"/>
      <c r="P62"/>
    </row>
    <row r="63" spans="1:16" ht="15" customHeight="1" x14ac:dyDescent="0.3">
      <c r="B63" s="6"/>
      <c r="C63" s="24" t="s">
        <v>98</v>
      </c>
      <c r="D63" s="25"/>
      <c r="E63" s="7"/>
      <c r="F63" s="6"/>
      <c r="G63" s="6"/>
      <c r="H63" s="6"/>
      <c r="I63" s="6"/>
      <c r="J63" s="6"/>
      <c r="K63" s="8"/>
      <c r="L63" s="7"/>
      <c r="M63" s="9"/>
    </row>
    <row r="64" spans="1:16" ht="15" customHeight="1" x14ac:dyDescent="0.3">
      <c r="B64" s="6">
        <v>53</v>
      </c>
      <c r="C64" s="10" t="s">
        <v>26</v>
      </c>
      <c r="D64" s="10" t="s">
        <v>99</v>
      </c>
      <c r="E64" s="7"/>
      <c r="F64" s="6">
        <v>1</v>
      </c>
      <c r="G64" s="6">
        <v>2</v>
      </c>
      <c r="H64" s="6"/>
      <c r="I64" s="6"/>
      <c r="J64" s="6"/>
      <c r="K64" s="8">
        <f>SUM(F64:J64)</f>
        <v>3</v>
      </c>
      <c r="L64" s="7"/>
      <c r="M64" s="9">
        <v>1902.6976299999999</v>
      </c>
    </row>
    <row r="65" spans="2:16" ht="15" customHeight="1" x14ac:dyDescent="0.3">
      <c r="B65" s="6">
        <v>54</v>
      </c>
      <c r="C65" s="10" t="s">
        <v>36</v>
      </c>
      <c r="D65" s="10" t="s">
        <v>100</v>
      </c>
      <c r="E65" s="7"/>
      <c r="F65" s="6">
        <v>1</v>
      </c>
      <c r="G65" s="6"/>
      <c r="H65" s="6"/>
      <c r="I65" s="6"/>
      <c r="J65" s="6"/>
      <c r="K65" s="8">
        <f t="shared" ref="K65:K73" si="2">SUM(F65:J65)</f>
        <v>1</v>
      </c>
      <c r="L65" s="7"/>
      <c r="M65" s="9">
        <v>2400.8472999999999</v>
      </c>
    </row>
    <row r="66" spans="2:16" ht="15" customHeight="1" x14ac:dyDescent="0.3">
      <c r="B66" s="6">
        <v>55</v>
      </c>
      <c r="C66" s="10" t="s">
        <v>38</v>
      </c>
      <c r="D66" s="10" t="s">
        <v>101</v>
      </c>
      <c r="E66" s="7"/>
      <c r="F66" s="6">
        <v>1</v>
      </c>
      <c r="G66" s="6"/>
      <c r="H66" s="6"/>
      <c r="I66" s="6"/>
      <c r="J66" s="6"/>
      <c r="K66" s="8">
        <f t="shared" si="2"/>
        <v>1</v>
      </c>
      <c r="L66" s="7"/>
      <c r="M66" s="9">
        <v>1338.9314999999999</v>
      </c>
    </row>
    <row r="67" spans="2:16" ht="15" customHeight="1" x14ac:dyDescent="0.3">
      <c r="B67" s="6">
        <v>56</v>
      </c>
      <c r="C67" s="10" t="s">
        <v>42</v>
      </c>
      <c r="D67" s="10" t="s">
        <v>102</v>
      </c>
      <c r="E67" s="7"/>
      <c r="F67" s="6"/>
      <c r="G67" s="6"/>
      <c r="H67" s="6"/>
      <c r="I67" s="6"/>
      <c r="J67" s="6">
        <v>1</v>
      </c>
      <c r="K67" s="8">
        <f t="shared" si="2"/>
        <v>1</v>
      </c>
      <c r="L67" s="7"/>
      <c r="M67" s="9">
        <v>1725.9886000000001</v>
      </c>
    </row>
    <row r="68" spans="2:16" ht="15" customHeight="1" x14ac:dyDescent="0.3">
      <c r="B68" s="6">
        <v>57</v>
      </c>
      <c r="C68" s="10" t="s">
        <v>47</v>
      </c>
      <c r="D68" s="10" t="s">
        <v>103</v>
      </c>
      <c r="E68" s="7"/>
      <c r="F68" s="6">
        <v>1</v>
      </c>
      <c r="G68" s="6"/>
      <c r="H68" s="6"/>
      <c r="I68" s="6"/>
      <c r="J68" s="6"/>
      <c r="K68" s="8">
        <f t="shared" si="2"/>
        <v>1</v>
      </c>
      <c r="L68" s="7"/>
      <c r="M68" s="9">
        <v>1759.1730700000001</v>
      </c>
    </row>
    <row r="69" spans="2:16" ht="15" customHeight="1" x14ac:dyDescent="0.3">
      <c r="B69" s="6">
        <v>58</v>
      </c>
      <c r="C69" s="10" t="s">
        <v>65</v>
      </c>
      <c r="D69" s="10" t="s">
        <v>104</v>
      </c>
      <c r="E69" s="7"/>
      <c r="F69" s="6">
        <v>1</v>
      </c>
      <c r="G69" s="6"/>
      <c r="H69" s="6"/>
      <c r="I69" s="6"/>
      <c r="J69" s="6"/>
      <c r="K69" s="8">
        <f t="shared" si="2"/>
        <v>1</v>
      </c>
      <c r="L69" s="7"/>
      <c r="M69" s="9">
        <v>1683.0906599999998</v>
      </c>
    </row>
    <row r="70" spans="2:16" ht="15" customHeight="1" x14ac:dyDescent="0.3">
      <c r="B70" s="6">
        <v>59</v>
      </c>
      <c r="C70" s="10" t="s">
        <v>69</v>
      </c>
      <c r="D70" s="10" t="s">
        <v>105</v>
      </c>
      <c r="E70" s="7"/>
      <c r="F70" s="6">
        <v>1</v>
      </c>
      <c r="G70" s="6"/>
      <c r="H70" s="6"/>
      <c r="I70" s="6">
        <v>1</v>
      </c>
      <c r="J70" s="6"/>
      <c r="K70" s="8">
        <f t="shared" si="2"/>
        <v>2</v>
      </c>
      <c r="L70" s="7"/>
      <c r="M70" s="9">
        <v>2744.78143</v>
      </c>
    </row>
    <row r="71" spans="2:16" ht="15" customHeight="1" x14ac:dyDescent="0.3">
      <c r="B71" s="6">
        <v>60</v>
      </c>
      <c r="C71" s="10" t="s">
        <v>72</v>
      </c>
      <c r="D71" s="10" t="s">
        <v>106</v>
      </c>
      <c r="E71" s="7"/>
      <c r="F71" s="6">
        <v>1</v>
      </c>
      <c r="G71" s="6"/>
      <c r="H71" s="6"/>
      <c r="I71" s="6"/>
      <c r="J71" s="6"/>
      <c r="K71" s="8">
        <f t="shared" si="2"/>
        <v>1</v>
      </c>
      <c r="L71" s="7"/>
      <c r="M71" s="9">
        <v>2334.5178500000002</v>
      </c>
    </row>
    <row r="72" spans="2:16" ht="15" customHeight="1" x14ac:dyDescent="0.3">
      <c r="B72" s="6">
        <v>61</v>
      </c>
      <c r="C72" s="10" t="s">
        <v>74</v>
      </c>
      <c r="D72" s="10" t="s">
        <v>107</v>
      </c>
      <c r="E72" s="7"/>
      <c r="F72" s="6">
        <v>3</v>
      </c>
      <c r="G72" s="6"/>
      <c r="H72" s="6"/>
      <c r="I72" s="6"/>
      <c r="J72" s="6"/>
      <c r="K72" s="8">
        <f t="shared" si="2"/>
        <v>3</v>
      </c>
      <c r="L72" s="7"/>
      <c r="M72" s="9">
        <v>4007.2664900000004</v>
      </c>
    </row>
    <row r="73" spans="2:16" ht="15" customHeight="1" x14ac:dyDescent="0.3">
      <c r="B73" s="6">
        <v>62</v>
      </c>
      <c r="C73" s="10" t="s">
        <v>82</v>
      </c>
      <c r="D73" s="10" t="s">
        <v>108</v>
      </c>
      <c r="E73" s="7"/>
      <c r="F73" s="6">
        <v>1</v>
      </c>
      <c r="G73" s="6"/>
      <c r="H73" s="6"/>
      <c r="I73" s="6"/>
      <c r="J73" s="6"/>
      <c r="K73" s="8">
        <f t="shared" si="2"/>
        <v>1</v>
      </c>
      <c r="L73" s="7"/>
      <c r="M73" s="9">
        <v>2378.4325699999999</v>
      </c>
    </row>
    <row r="74" spans="2:16" s="20" customFormat="1" ht="20.25" customHeight="1" x14ac:dyDescent="0.3">
      <c r="B74" s="12"/>
      <c r="C74" s="13"/>
      <c r="D74" s="14" t="s">
        <v>97</v>
      </c>
      <c r="E74" s="17"/>
      <c r="F74" s="8">
        <f>SUM(F64:F73)</f>
        <v>11</v>
      </c>
      <c r="G74" s="8">
        <f t="shared" ref="G74:J74" si="3">SUM(G64:G73)</f>
        <v>2</v>
      </c>
      <c r="H74" s="8">
        <f t="shared" si="3"/>
        <v>0</v>
      </c>
      <c r="I74" s="8">
        <f t="shared" si="3"/>
        <v>1</v>
      </c>
      <c r="J74" s="8">
        <f t="shared" si="3"/>
        <v>1</v>
      </c>
      <c r="K74" s="18">
        <f>SUM(K64:K73)</f>
        <v>15</v>
      </c>
      <c r="L74" s="19"/>
      <c r="M74" s="16">
        <f>SUM(M64:M73)</f>
        <v>22275.727100000004</v>
      </c>
      <c r="O74"/>
      <c r="P74"/>
    </row>
    <row r="75" spans="2:16" s="20" customFormat="1" ht="24.75" customHeight="1" x14ac:dyDescent="0.3">
      <c r="C75" s="21"/>
      <c r="D75" s="14" t="s">
        <v>109</v>
      </c>
      <c r="E75" s="17"/>
      <c r="F75" s="8">
        <f>+F62+F74</f>
        <v>115</v>
      </c>
      <c r="G75" s="8">
        <f>+G62+G74</f>
        <v>24</v>
      </c>
      <c r="H75" s="8">
        <v>24</v>
      </c>
      <c r="I75" s="8">
        <v>18</v>
      </c>
      <c r="J75" s="8">
        <v>21</v>
      </c>
      <c r="K75" s="22">
        <f>+K62+K74</f>
        <v>202</v>
      </c>
      <c r="L75" s="19"/>
      <c r="M75" s="16">
        <f>+M74+M62</f>
        <v>1249472.8044899995</v>
      </c>
      <c r="O75"/>
      <c r="P75"/>
    </row>
    <row r="76" spans="2:16" ht="28.8" x14ac:dyDescent="0.3">
      <c r="M76" s="23" t="s">
        <v>110</v>
      </c>
    </row>
  </sheetData>
  <mergeCells count="22">
    <mergeCell ref="C30:C31"/>
    <mergeCell ref="D2:M2"/>
    <mergeCell ref="D3:M3"/>
    <mergeCell ref="D4:M4"/>
    <mergeCell ref="B7:B8"/>
    <mergeCell ref="C7:C8"/>
    <mergeCell ref="D7:D8"/>
    <mergeCell ref="F7:J7"/>
    <mergeCell ref="K7:K8"/>
    <mergeCell ref="M7:M8"/>
    <mergeCell ref="C9:D9"/>
    <mergeCell ref="C13:C14"/>
    <mergeCell ref="C17:C18"/>
    <mergeCell ref="C19:C20"/>
    <mergeCell ref="C26:C29"/>
    <mergeCell ref="C63:D63"/>
    <mergeCell ref="C35:C42"/>
    <mergeCell ref="C45:C46"/>
    <mergeCell ref="C48:C49"/>
    <mergeCell ref="C50:C53"/>
    <mergeCell ref="C54:C55"/>
    <mergeCell ref="C59:C60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PROYECTOS FAM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2021-11-23T20:19:33Z</dcterms:created>
  <dcterms:modified xsi:type="dcterms:W3CDTF">2021-11-23T20:52:56Z</dcterms:modified>
</cp:coreProperties>
</file>